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480" windowWidth="7665" windowHeight="7140" tabRatio="843"/>
  </bookViews>
  <sheets>
    <sheet name="1makro" sheetId="52" r:id="rId1"/>
    <sheet name="2PrihDP" sheetId="3" r:id="rId2"/>
    <sheet name="3RashDP" sheetId="11" r:id="rId3"/>
    <sheet name="4nfaDP" sheetId="6" r:id="rId4"/>
    <sheet name="5faDP" sheetId="7" r:id="rId5"/>
    <sheet name="6obvDP" sheetId="8" r:id="rId6"/>
    <sheet name="7tbl8" sheetId="14" r:id="rId7"/>
    <sheet name="8GovOp" sheetId="15" r:id="rId8"/>
    <sheet name="8a-8b m-vDP" sheetId="16" r:id="rId9"/>
    <sheet name="9HZZO" sheetId="17" r:id="rId10"/>
    <sheet name="10HV" sheetId="19" r:id="rId11"/>
    <sheet name="11FZOEU" sheetId="20" r:id="rId12"/>
    <sheet name="12HAC" sheetId="34" r:id="rId13"/>
    <sheet name="13HC" sheetId="37" r:id="rId14"/>
    <sheet name="14DAB" sheetId="36" r:id="rId15"/>
    <sheet name="15HFP" sheetId="38" r:id="rId16"/>
    <sheet name="16AUDIO" sheetId="35" r:id="rId17"/>
    <sheet name="17CERP" sheetId="39" r:id="rId18"/>
    <sheet name="18CCG ek" sheetId="21" r:id="rId19"/>
    <sheet name="19CCG raz" sheetId="22" r:id="rId20"/>
    <sheet name="19A-B" sheetId="24" r:id="rId21"/>
    <sheet name="20c LG-econ" sheetId="25" r:id="rId22"/>
    <sheet name="21c CGG-econ" sheetId="26" r:id="rId23"/>
    <sheet name="22c CGG - razine" sheetId="27" r:id="rId24"/>
    <sheet name="24 UNUT.DUG (1)" sheetId="28" r:id="rId25"/>
    <sheet name="24 UNUT.DUG (2)" sheetId="31" r:id="rId26"/>
    <sheet name="24 UNUT.DUG (3)" sheetId="33" r:id="rId27"/>
    <sheet name="25 TREZ.ZAP" sheetId="40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>[1]CIJENE!$G$7:$G$26</definedName>
    <definedName name="b">[1]CIJENE!$P$7:$R$29</definedName>
    <definedName name="ć" localSheetId="0">[2]NEFTRANS!#REF!</definedName>
    <definedName name="ć">[2]NEFTRANS!#REF!</definedName>
    <definedName name="d">[1]CIJENE!$A$2:$R$24</definedName>
    <definedName name="Datum_graf" localSheetId="0">+OFFSET([3]Sheet1!$A$15,0,0,COUNTA([3]Sheet1!$A:$A)-14)</definedName>
    <definedName name="Datum_graf">+OFFSET([4]Sheet1!$A$15,0,0,COUNTA([4]Sheet1!$A:$A)-14)</definedName>
    <definedName name="DEV_070_SQL2K12_GFS_DEV_GodisnjiPodaci" localSheetId="26" hidden="1">'24 UNUT.DUG (3)'!$A$5:$F$32</definedName>
    <definedName name="DEV_070_SQL2K12_GFS_DEV_GodisnjiSkupoviPodataka" localSheetId="24" hidden="1">'24 UNUT.DUG (1)'!$A$5:$F$31</definedName>
    <definedName name="DEV_070_SQL2K12_GFS_DEV_GodisnjiSkupoviPodataka" localSheetId="25" hidden="1">'24 UNUT.DUG (2)'!#REF!</definedName>
    <definedName name="Domaci_graf" localSheetId="0">+OFFSET([3]Sheet1!$C$15,0,0,COUNTA([3]Sheet1!$A:$A)-14)</definedName>
    <definedName name="Domaci_graf">+OFFSET([4]Sheet1!$C$15,0,0,COUNTA([4]Sheet1!$A:$A)-14)</definedName>
    <definedName name="F" localSheetId="0">[2]NEFTRANS!#REF!</definedName>
    <definedName name="F">[2]NEFTRANS!#REF!</definedName>
    <definedName name="Graf8" localSheetId="8" hidden="1">'8a-8b m-vDP'!#REF!</definedName>
    <definedName name="I" localSheetId="0">[5]NEFTRANS!#REF!</definedName>
    <definedName name="I">[5]NEFTRANS!#REF!</definedName>
    <definedName name="IdiNa1">[6]!IdiNa1</definedName>
    <definedName name="IdiNa10">[6]!IdiNa10</definedName>
    <definedName name="IdiNa11">[6]!IdiNa11</definedName>
    <definedName name="IdiNa12">[6]!IdiNa12</definedName>
    <definedName name="IdiNa13">[6]!IdiNa13</definedName>
    <definedName name="IdiNa14">[6]!IdiNa14</definedName>
    <definedName name="IdiNa15">[6]!IdiNa15</definedName>
    <definedName name="IdiNa16">[6]!IdiNa16</definedName>
    <definedName name="IdiNa17">[6]!IdiNa17</definedName>
    <definedName name="IdiNa18">[6]!IdiNa18</definedName>
    <definedName name="IdiNa19">[6]!IdiNa19</definedName>
    <definedName name="IdiNa2">[6]!IdiNa2</definedName>
    <definedName name="IdiNa20">[6]!IdiNa20</definedName>
    <definedName name="IdiNa21">[6]!IdiNa21</definedName>
    <definedName name="IdiNa22">[6]!IdiNa22</definedName>
    <definedName name="IdiNa23">[6]!IdiNa23</definedName>
    <definedName name="IdiNa24">[6]!IdiNa24</definedName>
    <definedName name="IdiNa25">[6]!IdiNa25</definedName>
    <definedName name="IdiNa26">[6]!IdiNa26</definedName>
    <definedName name="IdiNa27">[6]!IdiNa27</definedName>
    <definedName name="IdiNa28">[6]!IdiNa28</definedName>
    <definedName name="IdiNa29">[6]!IdiNa29</definedName>
    <definedName name="IdiNa3">[6]!IdiNa3</definedName>
    <definedName name="IdiNa30">[6]!IdiNa30</definedName>
    <definedName name="IdiNa31">[6]!IdiNa31</definedName>
    <definedName name="IdiNa32">[6]!IdiNa32</definedName>
    <definedName name="IdiNa33">[6]!IdiNa33</definedName>
    <definedName name="IdiNa34">[6]!IdiNa34</definedName>
    <definedName name="IdiNa35">[6]!IdiNa35</definedName>
    <definedName name="IdiNa4">[6]!IdiNa4</definedName>
    <definedName name="IdiNa5">[6]!IdiNa5</definedName>
    <definedName name="IdiNa6">[6]!IdiNa6</definedName>
    <definedName name="IdiNa7">[6]!IdiNa7</definedName>
    <definedName name="IdiNa8">[6]!IdiNa8</definedName>
    <definedName name="IdiNa9">[6]!IdiNa9</definedName>
    <definedName name="Inozemni_graf" localSheetId="0">+OFFSET([3]Sheet1!$B$15,0,0,COUNTA([3]Sheet1!$A:$A)-14)</definedName>
    <definedName name="Inozemni_graf">+OFFSET([4]Sheet1!$B$15,0,0,COUNTA([4]Sheet1!$A:$A)-14)</definedName>
    <definedName name="K" localSheetId="0">[5]NEFTRANS!#REF!</definedName>
    <definedName name="K">[5]NEFTRANS!#REF!</definedName>
    <definedName name="kkk" localSheetId="0" hidden="1">{#N/A,#N/A,FALSE,"CIJENE"}</definedName>
    <definedName name="kkk" hidden="1">{#N/A,#N/A,FALSE,"CIJENE"}</definedName>
    <definedName name="M" localSheetId="0">[5]NEFTRANS!#REF!</definedName>
    <definedName name="M">[5]NEFTRANS!#REF!</definedName>
    <definedName name="MAJA" localSheetId="0" hidden="1">{#N/A,#N/A,FALSE,"CIJENE"}</definedName>
    <definedName name="MAJA" hidden="1">{#N/A,#N/A,FALSE,"CIJENE"}</definedName>
    <definedName name="Medjugodisnja_graf" localSheetId="0">+OFFSET([3]Sheet1!$E$15,0,0,COUNTA([3]Sheet1!$A:$A)-14)</definedName>
    <definedName name="Medjugodisnja_graf">+OFFSET([4]Sheet1!$E$15,0,0,COUNTA([4]Sheet1!$A:$A)-14)</definedName>
    <definedName name="N" localSheetId="0">[5]NEFTRANS!#REF!</definedName>
    <definedName name="N">[5]NEFTRANS!#REF!</definedName>
    <definedName name="novo" localSheetId="0">[2]NEFTRANS!#REF!</definedName>
    <definedName name="novo">[2]NEFTRANS!#REF!</definedName>
    <definedName name="P" localSheetId="0">[5]NEFTRANS!#REF!</definedName>
    <definedName name="P">[5]NEFTRANS!#REF!</definedName>
    <definedName name="_xlnm.Print_Area" localSheetId="10">'10HV'!$A$1:$M$44</definedName>
    <definedName name="_xlnm.Print_Area" localSheetId="11">'11FZOEU'!$A$1:$M$44</definedName>
    <definedName name="_xlnm.Print_Area" localSheetId="13">'13HC'!$A$1:$M$44</definedName>
    <definedName name="_xlnm.Print_Area" localSheetId="14">'14DAB'!$A$1:$M$44</definedName>
    <definedName name="_xlnm.Print_Area" localSheetId="15">'15HFP'!$A$1:$I$41</definedName>
    <definedName name="_xlnm.Print_Area" localSheetId="16">'16AUDIO'!$A$1:$J$44</definedName>
    <definedName name="_xlnm.Print_Area" localSheetId="17">'17CERP'!$A$1:$M$44</definedName>
    <definedName name="_xlnm.Print_Area" localSheetId="18">'18CCG ek'!$A$1:$M$47</definedName>
    <definedName name="_xlnm.Print_Area" localSheetId="20">'19A-B'!$A$1:$G$100</definedName>
    <definedName name="_xlnm.Print_Area" localSheetId="19">'19CCG raz'!$A$1:$M$53</definedName>
    <definedName name="_xlnm.Print_Area" localSheetId="21">'20c LG-econ'!$A$1:$J$62</definedName>
    <definedName name="_xlnm.Print_Area" localSheetId="23">'22c CGG - razine'!$A$1:$J$62</definedName>
    <definedName name="_xlnm.Print_Area" localSheetId="24">'24 UNUT.DUG (1)'!$A$1:$F$33</definedName>
    <definedName name="_xlnm.Print_Area" localSheetId="26">'24 UNUT.DUG (3)'!$A$1:$F$35</definedName>
    <definedName name="_xlnm.Print_Area" localSheetId="27">'25 TREZ.ZAP'!$A$1:$Y$60</definedName>
    <definedName name="_xlnm.Print_Area" localSheetId="1">'2PrihDP'!$A$1:$M$49</definedName>
    <definedName name="_xlnm.Print_Area" localSheetId="2">'3RashDP'!$A$1:$M$38</definedName>
    <definedName name="_xlnm.Print_Area" localSheetId="3">'4nfaDP'!$A$1:$M$42</definedName>
    <definedName name="_xlnm.Print_Area" localSheetId="4">'5faDP'!$A$1:$M$36</definedName>
    <definedName name="_xlnm.Print_Area" localSheetId="5">'6obvDP'!$A$1:$M$32</definedName>
    <definedName name="_xlnm.Print_Area" localSheetId="6">'7tbl8'!$A$1:$G$72</definedName>
    <definedName name="_xlnm.Print_Area" localSheetId="8">'8a-8b m-vDP'!$A$1:$G$101</definedName>
    <definedName name="_xlnm.Print_Area">#REF!</definedName>
    <definedName name="PRINT_AREA_MI" localSheetId="0">#REF!</definedName>
    <definedName name="PRINT_AREA_MI">#REF!</definedName>
    <definedName name="_xlnm.Print_Titles" localSheetId="27">'25 TREZ.ZAP'!$A:$A,'25 TREZ.ZAP'!$1:$4</definedName>
    <definedName name="SAPBEXhrIndnt" hidden="1">1</definedName>
    <definedName name="SAPBEXrevision" hidden="1">1</definedName>
    <definedName name="SAPBEXsysID" hidden="1">"QBW"</definedName>
    <definedName name="SAPBEXwbID" hidden="1">"1LPFKRT4K8436PGL2IJVSIW7G"</definedName>
    <definedName name="U" localSheetId="0">[5]NEFTRANS!#REF!</definedName>
    <definedName name="U">[5]NEFTRANS!#REF!</definedName>
    <definedName name="und" localSheetId="0" hidden="1">{#N/A,#N/A,FALSE,"CIJENE"}</definedName>
    <definedName name="und" hidden="1">{#N/A,#N/A,FALSE,"CIJENE"}</definedName>
    <definedName name="Vanjskipodaci_1" localSheetId="25" hidden="1">'24 UNUT.DUG (2)'!$A$5:$F$32</definedName>
    <definedName name="Vanjskipodaci_1" localSheetId="27" hidden="1">'25 TREZ.ZAP'!#REF!</definedName>
    <definedName name="wrn.CIJENE." localSheetId="0" hidden="1">{#N/A,#N/A,FALSE,"CIJENE"}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A44" i="35" l="1"/>
  <c r="A41" i="38"/>
  <c r="A45" i="34"/>
</calcChain>
</file>

<file path=xl/connections.xml><?xml version="1.0" encoding="utf-8"?>
<connections xmlns="http://schemas.openxmlformats.org/spreadsheetml/2006/main">
  <connection id="1" keepAlive="1" name="DEV-070-SQL2K12 GFS_DEV GodisnjiPodaci10" type="5" refreshedVersion="4" deleted="1" saveData="1">
    <dbPr connection="" command=""/>
  </connection>
  <connection id="2" keepAlive="1" name="DEV-070-SQL2K12 GFS_DEV GodisnjiPodaci11" type="5" refreshedVersion="4" deleted="1" saveData="1">
    <dbPr connection="" command=""/>
  </connection>
  <connection id="3" keepAlive="1" name="DEV-070-SQL2K12 GFS_DEV GodisnjiSkupoviPodataka6" type="5" refreshedVersion="4" deleted="1" saveData="1">
    <dbPr connection="" command=""/>
  </connection>
</connections>
</file>

<file path=xl/sharedStrings.xml><?xml version="1.0" encoding="utf-8"?>
<sst xmlns="http://schemas.openxmlformats.org/spreadsheetml/2006/main" count="2364" uniqueCount="698">
  <si>
    <t>(000 HRK)</t>
  </si>
  <si>
    <t>TABLICA 2: PRIHODI DRŽAVNOG PRORAČUNA</t>
  </si>
  <si>
    <t>1</t>
  </si>
  <si>
    <t>11</t>
  </si>
  <si>
    <t>111</t>
  </si>
  <si>
    <t>1111</t>
  </si>
  <si>
    <t>1112</t>
  </si>
  <si>
    <t>113</t>
  </si>
  <si>
    <t>114</t>
  </si>
  <si>
    <t>1141</t>
  </si>
  <si>
    <t>11411</t>
  </si>
  <si>
    <t>11412</t>
  </si>
  <si>
    <t>1142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</si>
  <si>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</si>
  <si>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</si>
  <si>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</si>
  <si>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</si>
  <si>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</si>
  <si>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</si>
  <si>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</si>
  <si>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</si>
  <si>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115</t>
  </si>
  <si>
    <t>116</t>
  </si>
  <si>
    <t>12</t>
  </si>
  <si>
    <t>121</t>
  </si>
  <si>
    <t>1211</t>
  </si>
  <si>
    <t>1212</t>
  </si>
  <si>
    <t>1213</t>
  </si>
  <si>
    <t>1214</t>
  </si>
  <si>
    <t>13</t>
  </si>
  <si>
    <t>14</t>
  </si>
  <si>
    <t>141</t>
  </si>
  <si>
    <t>1411</t>
  </si>
  <si>
    <t>1412</t>
  </si>
  <si>
    <t>1413</t>
  </si>
  <si>
    <t>1415</t>
  </si>
  <si>
    <t>142</t>
  </si>
  <si>
    <t>1421</t>
  </si>
  <si>
    <t>1422</t>
  </si>
  <si>
    <t>1423</t>
  </si>
  <si>
    <t>143</t>
  </si>
  <si>
    <t>144</t>
  </si>
  <si>
    <t>145</t>
  </si>
  <si>
    <t>2016.</t>
  </si>
  <si>
    <t>2017.</t>
  </si>
  <si>
    <t>2</t>
  </si>
  <si>
    <t>21</t>
  </si>
  <si>
    <t>211</t>
  </si>
  <si>
    <t>212</t>
  </si>
  <si>
    <t>22</t>
  </si>
  <si>
    <t>24</t>
  </si>
  <si>
    <t>241</t>
  </si>
  <si>
    <t>242</t>
  </si>
  <si>
    <t>25</t>
  </si>
  <si>
    <t>251</t>
  </si>
  <si>
    <t>252</t>
  </si>
  <si>
    <t>26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</si>
  <si>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</si>
  <si>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</si>
  <si>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</si>
  <si>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</si>
  <si>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</si>
  <si>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</si>
  <si>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</si>
  <si>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</si>
  <si>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</si>
  <si>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</t>
  </si>
  <si>
    <t>271</t>
  </si>
  <si>
    <t>272</t>
  </si>
  <si>
    <t>273</t>
  </si>
  <si>
    <t>28</t>
  </si>
  <si>
    <t>281</t>
  </si>
  <si>
    <t>282</t>
  </si>
  <si>
    <t>2821</t>
  </si>
  <si>
    <t>2822</t>
  </si>
  <si>
    <t>TABLICA 3: RASHODI DRŽAVNOG PRORAČUNA</t>
  </si>
  <si>
    <t>31</t>
  </si>
  <si>
    <t>31,1</t>
  </si>
  <si>
    <t>31,2</t>
  </si>
  <si>
    <t>311</t>
  </si>
  <si>
    <t>311,1</t>
  </si>
  <si>
    <t>311,2</t>
  </si>
  <si>
    <t>3111</t>
  </si>
  <si>
    <t>3111,1</t>
  </si>
  <si>
    <t>3111,2</t>
  </si>
  <si>
    <t>3112</t>
  </si>
  <si>
    <t>3112,1</t>
  </si>
  <si>
    <t>3112,2</t>
  </si>
  <si>
    <t>3113</t>
  </si>
  <si>
    <t>3113,1</t>
  </si>
  <si>
    <t>3113,2</t>
  </si>
  <si>
    <t>312</t>
  </si>
  <si>
    <t>312,1</t>
  </si>
  <si>
    <t>312,2</t>
  </si>
  <si>
    <t>313</t>
  </si>
  <si>
    <t>313,1</t>
  </si>
  <si>
    <t>313,2</t>
  </si>
  <si>
    <t>314</t>
  </si>
  <si>
    <t>314,1</t>
  </si>
  <si>
    <t>314,2</t>
  </si>
  <si>
    <t>3141</t>
  </si>
  <si>
    <t>3141,1</t>
  </si>
  <si>
    <t>3141,2</t>
  </si>
  <si>
    <t>3142</t>
  </si>
  <si>
    <t>3142,1</t>
  </si>
  <si>
    <t>3142,2</t>
  </si>
  <si>
    <t>3143</t>
  </si>
  <si>
    <t>3144</t>
  </si>
  <si>
    <t>3144,1</t>
  </si>
  <si>
    <t>3144,2</t>
  </si>
  <si>
    <t>TABLICA 4: TRANSAKCIJE U NEFINANCIJSKOJ IMOVINI DRŽAVNOG PRORAČUNA</t>
  </si>
  <si>
    <t>32</t>
  </si>
  <si>
    <t>321</t>
  </si>
  <si>
    <t>3212</t>
  </si>
  <si>
    <t>3213</t>
  </si>
  <si>
    <t>3213,1</t>
  </si>
  <si>
    <t>3213,2</t>
  </si>
  <si>
    <t>3214</t>
  </si>
  <si>
    <t>3214,1</t>
  </si>
  <si>
    <t>3214,2</t>
  </si>
  <si>
    <t>3215</t>
  </si>
  <si>
    <t>3215,1</t>
  </si>
  <si>
    <t>3215,2</t>
  </si>
  <si>
    <t>322</t>
  </si>
  <si>
    <t>3222</t>
  </si>
  <si>
    <t>3224</t>
  </si>
  <si>
    <t>3224,1</t>
  </si>
  <si>
    <t>3224,2</t>
  </si>
  <si>
    <t>3225</t>
  </si>
  <si>
    <t>3225,1</t>
  </si>
  <si>
    <t>3225,2</t>
  </si>
  <si>
    <t>323</t>
  </si>
  <si>
    <t>TABLICA 5: TRANSAKCIJE U FINANCIJSKOJ IMOVINI DRŽAVNOG PRORAČUNA</t>
  </si>
  <si>
    <t>33</t>
  </si>
  <si>
    <t>331</t>
  </si>
  <si>
    <t>3312</t>
  </si>
  <si>
    <t>3313</t>
  </si>
  <si>
    <t>3313,1</t>
  </si>
  <si>
    <t>3313,2</t>
  </si>
  <si>
    <t>3314</t>
  </si>
  <si>
    <t>3314,1</t>
  </si>
  <si>
    <t>3314,2</t>
  </si>
  <si>
    <t>332</t>
  </si>
  <si>
    <t>3322</t>
  </si>
  <si>
    <t>3323</t>
  </si>
  <si>
    <t>3323,1</t>
  </si>
  <si>
    <t>3323,2</t>
  </si>
  <si>
    <t>3324</t>
  </si>
  <si>
    <t>3324,1</t>
  </si>
  <si>
    <t>3324,2</t>
  </si>
  <si>
    <t>Državni proračun</t>
  </si>
  <si>
    <t>Konsolidirana središnja država</t>
  </si>
  <si>
    <t>82</t>
  </si>
  <si>
    <t>82.1</t>
  </si>
  <si>
    <t>82.2</t>
  </si>
  <si>
    <t>821</t>
  </si>
  <si>
    <t>821.1</t>
  </si>
  <si>
    <t>821.2</t>
  </si>
  <si>
    <t>8211</t>
  </si>
  <si>
    <t>8211.1</t>
  </si>
  <si>
    <t>8211.2</t>
  </si>
  <si>
    <t>8212</t>
  </si>
  <si>
    <t>8212.1</t>
  </si>
  <si>
    <t>8212.2</t>
  </si>
  <si>
    <t>8213</t>
  </si>
  <si>
    <t>8213.1</t>
  </si>
  <si>
    <t>8213.2</t>
  </si>
  <si>
    <t>8215</t>
  </si>
  <si>
    <t>8215.1</t>
  </si>
  <si>
    <t>8215.2</t>
  </si>
  <si>
    <t>8216</t>
  </si>
  <si>
    <t>8216.1</t>
  </si>
  <si>
    <t>8216.2</t>
  </si>
  <si>
    <t>822</t>
  </si>
  <si>
    <t>822.1</t>
  </si>
  <si>
    <t>822.2</t>
  </si>
  <si>
    <t>8227</t>
  </si>
  <si>
    <t>8227.1</t>
  </si>
  <si>
    <t>8227.2</t>
  </si>
  <si>
    <t>8229</t>
  </si>
  <si>
    <t>8229.1</t>
  </si>
  <si>
    <t>8229.2</t>
  </si>
  <si>
    <t>83</t>
  </si>
  <si>
    <t>83.1</t>
  </si>
  <si>
    <t>83.2</t>
  </si>
  <si>
    <t>831</t>
  </si>
  <si>
    <t>831.1</t>
  </si>
  <si>
    <t>831.2</t>
  </si>
  <si>
    <t>8311</t>
  </si>
  <si>
    <t>8311.1</t>
  </si>
  <si>
    <t>8311.2</t>
  </si>
  <si>
    <t>8313</t>
  </si>
  <si>
    <t>8313.1</t>
  </si>
  <si>
    <t>8313.2</t>
  </si>
  <si>
    <t>8314</t>
  </si>
  <si>
    <t>8314.1</t>
  </si>
  <si>
    <t>8314.2</t>
  </si>
  <si>
    <t>8315</t>
  </si>
  <si>
    <t>8315.1</t>
  </si>
  <si>
    <t>8315.2</t>
  </si>
  <si>
    <t>832</t>
  </si>
  <si>
    <t>832.1</t>
  </si>
  <si>
    <t>832.2</t>
  </si>
  <si>
    <t>8321</t>
  </si>
  <si>
    <t>8321.1</t>
  </si>
  <si>
    <t>8321.2</t>
  </si>
  <si>
    <t>8327</t>
  </si>
  <si>
    <t>8327.1</t>
  </si>
  <si>
    <t>8327.2</t>
  </si>
  <si>
    <t>8328</t>
  </si>
  <si>
    <t>8328.1</t>
  </si>
  <si>
    <t>8328.2</t>
  </si>
  <si>
    <t>8329</t>
  </si>
  <si>
    <t>8329.1</t>
  </si>
  <si>
    <t>8329.2</t>
  </si>
  <si>
    <t xml:space="preserve">TABLICA 7: TRANSAKCIJE U FINANCIJSKOJ IMOVINI I OBVEZAMA, PO SEKTORIMA </t>
  </si>
  <si>
    <t>TABLICA 6: TRANSAKCIJE U OBVEZAMA DRŽAVNOG PRORAČUNA</t>
  </si>
  <si>
    <t xml:space="preserve">TABLICA 8: IZVJEŠĆE O OPERACIJAMA DRŽAVNOG PRORAČUNA </t>
  </si>
  <si>
    <t>33,3</t>
  </si>
  <si>
    <t>332,1</t>
  </si>
  <si>
    <t>33-32</t>
  </si>
  <si>
    <t>331,1</t>
  </si>
  <si>
    <t>33,1</t>
  </si>
  <si>
    <t>332,2</t>
  </si>
  <si>
    <t>331,2</t>
  </si>
  <si>
    <t>33,2</t>
  </si>
  <si>
    <t>1-2</t>
  </si>
  <si>
    <t>1-2-31</t>
  </si>
  <si>
    <t>131</t>
  </si>
  <si>
    <t>132</t>
  </si>
  <si>
    <t>133</t>
  </si>
  <si>
    <t>1331</t>
  </si>
  <si>
    <t>1332</t>
  </si>
  <si>
    <t>NETO-BRUTO OPERATIVNI SALDO</t>
  </si>
  <si>
    <t>NETO POZAJMLJIVANJE-ZADUŽIVANJE</t>
  </si>
  <si>
    <t>322,2</t>
  </si>
  <si>
    <t>322,1</t>
  </si>
  <si>
    <t>321,1</t>
  </si>
  <si>
    <t>32,1</t>
  </si>
  <si>
    <t>32,2</t>
  </si>
  <si>
    <t>321,2</t>
  </si>
  <si>
    <t>32,3</t>
  </si>
  <si>
    <t>TABLICA 9: TRANSAKCIJE HRVATSKOG ZAVODA ZA ZDRAVSTVENO OSIGURANJE</t>
  </si>
  <si>
    <t>TABLICA 10: TRANSAKCIJE JAVNOG PODUZEĆA HRVATSKE VODE</t>
  </si>
  <si>
    <t>TABLICA 11: TRANSAKCIJE FONDA ZA ZAŠTITU OKOLIŠA I ENERGETSKU UČINKOVITOST</t>
  </si>
  <si>
    <t>RAZLIČITE MJERE MANJKA/VIŠKA DRŽAVNOG PRORAČUNA</t>
  </si>
  <si>
    <t>TABLICA 8A: IZRAČUN OPERATIVNOG SALDA I PRIMARNOG OPERATIVNOG SALDA (000 kn)</t>
  </si>
  <si>
    <t>Prihodi (1)</t>
  </si>
  <si>
    <t>Rashodi (2)</t>
  </si>
  <si>
    <t>Operativni saldo</t>
  </si>
  <si>
    <t>Rashodi za kamate (24)</t>
  </si>
  <si>
    <t>Primarni operativni saldo</t>
  </si>
  <si>
    <t>(1)</t>
  </si>
  <si>
    <t>(2)</t>
  </si>
  <si>
    <t>(3) 1-2</t>
  </si>
  <si>
    <t>(4)</t>
  </si>
  <si>
    <t>(5) 3+4</t>
  </si>
  <si>
    <t>TABLICA 8B: IZRAČUN NETO POZAJMLJIVANJA/ZADUŽIVANJA (000 kn)</t>
  </si>
  <si>
    <t>Neto stjecanje nefinancijske imovine (31)</t>
  </si>
  <si>
    <t>Neto pozajmljivanje/ zaduživanje*</t>
  </si>
  <si>
    <t>Financiranje 
(33-32)</t>
  </si>
  <si>
    <t>Neto stjecanje financijske imovine (32)</t>
  </si>
  <si>
    <t>Neto stjecanje obveza (33)</t>
  </si>
  <si>
    <t>(4) 6-5</t>
  </si>
  <si>
    <t>(5)</t>
  </si>
  <si>
    <t>(6)</t>
  </si>
  <si>
    <t>TABLICA 18: KONSOLIDIRANA SREDIŠNJA DRŽAVA PREMA EKONOMSKOJ KLASIFIKACIJI</t>
  </si>
  <si>
    <t>2015.</t>
  </si>
  <si>
    <t>TABLICA 19: KONSOLIDIRANA SREDIŠNJA DRŽAVA PREMA RAZINAMA DRŽAVNE VLASTI</t>
  </si>
  <si>
    <t xml:space="preserve">A) Državni proračun_x000D_
</t>
  </si>
  <si>
    <t xml:space="preserve">PRIHODI (A+B)_x000D_
</t>
  </si>
  <si>
    <t xml:space="preserve">RASHODI (A+B)_x000D_
</t>
  </si>
  <si>
    <t>RAZLIČITE MJERE MANJKA/VIŠKA KONSOLIDIRANE SREDIŠNJE DRŽAVE</t>
  </si>
  <si>
    <t>TABLICA 19A: IZRAČUN OPERATIVNOG SALDA I PRIMARNOG OPERATIVNOG SALDA (000 kn)</t>
  </si>
  <si>
    <t>TABLICA 19B: IZRAČUN NETO POZAJMLJIVANJA/ZADUŽIVANJA (000 kn)</t>
  </si>
  <si>
    <t>Neto pozajmljivanje/
zaduživanje*</t>
  </si>
  <si>
    <t>Financiranje (33-32)</t>
  </si>
  <si>
    <t>TABLICA 20C: TRANSAKCIJE JEDINICA LOKALNE I PODRUČNE (REGIONALNE) SAMOUPRAVE - SVE JEDINICE</t>
  </si>
  <si>
    <t>TABLICA 21C: KONSOLIDIRANA OPĆA DRŽAVA PREMA EKONOMSKOJ KLASIFIKACIJI</t>
  </si>
  <si>
    <t>TABLICA 22C: KONSOLIDIRANA OPĆA DRŽAVA PREMA RAZINAMA DRŽAVNE VLASTI</t>
  </si>
  <si>
    <t>A) Državni proračun</t>
  </si>
  <si>
    <t>PRIHODI (A+B+C)</t>
  </si>
  <si>
    <t>RASHODI (A+B+C)</t>
  </si>
  <si>
    <t>TABLICA 24A: UNUTARNJI DUG KONSOLIDIRANE SREDIŠNJE DRŽAVE</t>
  </si>
  <si>
    <t>Kratkoročni dug</t>
  </si>
  <si>
    <t>Srednjoročni i dugoročni dug</t>
  </si>
  <si>
    <t>Trezorski zapisi</t>
  </si>
  <si>
    <t>Trezorski zapisi FX</t>
  </si>
  <si>
    <t>Trezorski zapisi VK</t>
  </si>
  <si>
    <t>Ukupni dug</t>
  </si>
  <si>
    <t>EUR</t>
  </si>
  <si>
    <t>HRK</t>
  </si>
  <si>
    <t>2021.</t>
  </si>
  <si>
    <t>2025.</t>
  </si>
  <si>
    <t>2020.</t>
  </si>
  <si>
    <t>Dug po osnovi</t>
  </si>
  <si>
    <t>Valuta</t>
  </si>
  <si>
    <t>Iznos org. val.</t>
  </si>
  <si>
    <t>Iznos/HRK</t>
  </si>
  <si>
    <t>Dospijeće</t>
  </si>
  <si>
    <t>Kamata</t>
  </si>
  <si>
    <t>TABLICA 24C: UNUTARNJI DUG KONSOLIDIRANE SREDIŠNJE DRŽAVE</t>
  </si>
  <si>
    <t>TABLICA 12: TRANSAKCIJE HRVATSKIH AUTOCESTA d.o.o. (HAC)</t>
  </si>
  <si>
    <t>2005.</t>
  </si>
  <si>
    <t>2006.</t>
  </si>
  <si>
    <t>2007.</t>
  </si>
  <si>
    <t>Izvor: Ministarstvo financija</t>
  </si>
  <si>
    <t>TABLICA 15: TRANSAKCIJE HRVATSKOG FONDA ZA PRIVATIZACIJU (HFP)</t>
  </si>
  <si>
    <t>2009.</t>
  </si>
  <si>
    <t>2010.</t>
  </si>
  <si>
    <t>TABLICA 16: TRANSAKCIJE AGENCIJE ZA UPRAVLJANJE DRŽAVNOM IMOVINOM (AUDIO)</t>
  </si>
  <si>
    <t>2011.</t>
  </si>
  <si>
    <t>2012.</t>
  </si>
  <si>
    <t>TABLICA 25: REZULTATI AUKCIJA TREZORSKIH ZAPISA MINISTARSTVA FINANCIJA</t>
  </si>
  <si>
    <t>TABLICA 13: TRANSAKCIJE HRVATSKIH CESTA d.o.o. (HC)</t>
  </si>
  <si>
    <t xml:space="preserve">TABLICA 14: TRANSAKCIJE DRŽAVNE AGENCIJE ZA OSIGURANJE ŠTEDNIH ULOGA I SANACIJU BANAKA (DAB) </t>
  </si>
  <si>
    <t>TABLICA 17: TRANSAKCIJE CENTRA ZA RESTRUKTURIRANJE I PRODAJU (CERP)</t>
  </si>
  <si>
    <t xml:space="preserve"> </t>
  </si>
  <si>
    <t xml:space="preserve">Dan
aukcije </t>
  </si>
  <si>
    <t>Izvor: Državni zavod za statistiku, Hrvatska narodna banka, Ministarstvo financija</t>
  </si>
  <si>
    <t>ZIBOR (3 mj.), prosjek (%)</t>
  </si>
  <si>
    <t>-</t>
  </si>
  <si>
    <t>Kamatna stopa na trezorske zapise od 91 dan, krajem razdoblja (%)</t>
  </si>
  <si>
    <t>Unutarnji dug konsolidirane središnje države (mil. HRK)</t>
  </si>
  <si>
    <t>Inozemni dug RH (% BDP-a)</t>
  </si>
  <si>
    <t>Inozemni dug RH (mil. EUR)</t>
  </si>
  <si>
    <t>Međunarodne pričuve HNB (mil. EUR)</t>
  </si>
  <si>
    <t>Tekući račun platne bilance (% BDP-a)</t>
  </si>
  <si>
    <t>Tekući račun platne bilance (mil. EUR)</t>
  </si>
  <si>
    <t>Uvoz roba, međugodišnja promjena (%)</t>
  </si>
  <si>
    <t>Izvoz roba, međugodišnja promjena (%)</t>
  </si>
  <si>
    <t>Tečaj USD/HRK</t>
  </si>
  <si>
    <t>Tečaj EUR/HRK</t>
  </si>
  <si>
    <t>Stopa anketne nezaposlenosti (%)</t>
  </si>
  <si>
    <t>Broj registriranih nezaposlenih</t>
  </si>
  <si>
    <t>Indeks potrošačkih cijena, međugodišnja promjena (%)</t>
  </si>
  <si>
    <t>Broj noćenja turista, međugodišnja promjena (%)</t>
  </si>
  <si>
    <t>Indeks građevinskih radova, međugodišnja promjena (%)</t>
  </si>
  <si>
    <t>Promet u trgovini na malo, realna međugodišnja promjena (%)</t>
  </si>
  <si>
    <t>Indeks obujma industrijske proizvodnje, međugodišnja promjena (%)</t>
  </si>
  <si>
    <t>BDP, realna međugodišnja promjena (%)</t>
  </si>
  <si>
    <t>BDP, tekuće cijene (mil. HRK)</t>
  </si>
  <si>
    <t>III.</t>
  </si>
  <si>
    <t>II.</t>
  </si>
  <si>
    <t>I.</t>
  </si>
  <si>
    <t>XII.</t>
  </si>
  <si>
    <t>Q2</t>
  </si>
  <si>
    <t>Q1</t>
  </si>
  <si>
    <t>Q4</t>
  </si>
  <si>
    <t>Q3</t>
  </si>
  <si>
    <t>2014.</t>
  </si>
  <si>
    <t>2013.</t>
  </si>
  <si>
    <t>TABLICA 1: OSNOVNI MAKROEKONOMSKI POKAZATELJI HRVATSKOG GOSPODARSTVA</t>
  </si>
  <si>
    <t>TABLICA 24B: UNUTARNJI DUG KONSOLIDIRANE SREDIŠNJE DRŽAVE</t>
  </si>
  <si>
    <t>Izvanproračunski korisnici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</si>
  <si>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</t>
  </si>
  <si>
    <t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t>
  </si>
  <si>
    <t xml:space="preserve">* Manjak/višak prema metodologiji GFS 2001 </t>
  </si>
  <si>
    <t>Počevši od razdoblja siječanj - ožujak 2015., podaci za jedinice lokalne i područne (regionalne) samouprave umjesto ranijeg obuhvata od 53 najveće JLP(R)S odnose se na puni obuhvat od 576 JLP(R)S i na izvanproračunske korisnike JLP(R)S - županijske uprave za ceste. Uslijed toga podaci za JLP(R)S i konsolidiranu opću državu nisu usporedivi sa serijom koja se zaključuje s razdobljem siječanj – prosinac 2014.</t>
  </si>
  <si>
    <t xml:space="preserve">    Hrvatski zavod za zdravstveno osiguranje </t>
  </si>
  <si>
    <t xml:space="preserve">    Hrvatske vode_x000D_
</t>
  </si>
  <si>
    <t xml:space="preserve">    Fond za zaštitu okoliša i energetsku učinkovitost_x000D_
</t>
  </si>
  <si>
    <t xml:space="preserve">    Hrvatske ceste d.o.o._x000D_
</t>
  </si>
  <si>
    <t xml:space="preserve">    Državna agencija za osiguranje štednih uloga i sanaciju banaka</t>
  </si>
  <si>
    <t xml:space="preserve">    Centar za restrukturiranje i prodaju</t>
  </si>
  <si>
    <t xml:space="preserve">    Centar ze restrukturiranje i prodaju</t>
  </si>
  <si>
    <t xml:space="preserve">    Nabava (A+B)_x000D_
</t>
  </si>
  <si>
    <t xml:space="preserve">        A) Državni proračun_x000D_
</t>
  </si>
  <si>
    <t xml:space="preserve">        B) Izvanproračunski korisnici_x000D_
</t>
  </si>
  <si>
    <t xml:space="preserve">    Prodaja (A+B)_x000D_
</t>
  </si>
  <si>
    <t xml:space="preserve">        B) Izvanproračunski korisnici _x000D_
</t>
  </si>
  <si>
    <t xml:space="preserve">    Tuzemna (A+B) _x000D_
</t>
  </si>
  <si>
    <t xml:space="preserve">    Inozemna (A+B) _x000D_
</t>
  </si>
  <si>
    <t xml:space="preserve">    Tuzemne (A+B) _x000D_
</t>
  </si>
  <si>
    <t xml:space="preserve">    Inozemne (A+B) _x000D_
</t>
  </si>
  <si>
    <t>C) Proračuni 576 jedinica lokalne i područne (regionalne) samouprave i županijske uprave za ceste</t>
  </si>
  <si>
    <t xml:space="preserve">    Nabava (A+B+C)</t>
  </si>
  <si>
    <t xml:space="preserve">        A) Državni proračun</t>
  </si>
  <si>
    <t xml:space="preserve">        B) Izvanproračunski korisnici</t>
  </si>
  <si>
    <t xml:space="preserve">        C) Proračuni 576 jedinica lokalne i područne (regionalne) samouprave i županijske uprave za ceste</t>
  </si>
  <si>
    <t xml:space="preserve">    Prodaja (A+B+C)</t>
  </si>
  <si>
    <t xml:space="preserve">        B) Izvanproračunski korisnici </t>
  </si>
  <si>
    <t xml:space="preserve">    Tuzemna (A+B+C) </t>
  </si>
  <si>
    <t xml:space="preserve">    Inozemna (A+B+C) </t>
  </si>
  <si>
    <t xml:space="preserve">    Tuzemne (A+B+C) </t>
  </si>
  <si>
    <t xml:space="preserve">    Inozemne (A+B+C) </t>
  </si>
  <si>
    <t>Kamata uz vaganu prosječnu ponuđenu cijenu (%)</t>
  </si>
  <si>
    <t xml:space="preserve">Kamata uz ostvarenu jedinstvenu prodajnu cijenu (%) </t>
  </si>
  <si>
    <t>B) Izvanproračunski korisnici</t>
  </si>
  <si>
    <t xml:space="preserve">    Hrvatske vode</t>
  </si>
  <si>
    <t xml:space="preserve">    Hrvatske ceste d.o.o.</t>
  </si>
  <si>
    <t>FINANCIRANJE</t>
  </si>
  <si>
    <t>NETO STJECANJE FINANCIJSKE IMOVINE</t>
  </si>
  <si>
    <t>NETO STJECANJE OBVEZA</t>
  </si>
  <si>
    <t>PRIHODI</t>
  </si>
  <si>
    <t>RASHODI</t>
  </si>
  <si>
    <t xml:space="preserve">   Porezi</t>
  </si>
  <si>
    <t xml:space="preserve">      Porezi na dohodak, dobit i kapitalnu dobit</t>
  </si>
  <si>
    <t xml:space="preserve">         Porez na dohodak</t>
  </si>
  <si>
    <t xml:space="preserve">         Porez na dobit</t>
  </si>
  <si>
    <t xml:space="preserve">      Porezi na imovinu</t>
  </si>
  <si>
    <t xml:space="preserve">      Porezi na dobra i usluge</t>
  </si>
  <si>
    <t xml:space="preserve">         Opći porezi na dobra i usluge</t>
  </si>
  <si>
    <t xml:space="preserve">            Porez na dodanu vrijednost</t>
  </si>
  <si>
    <t xml:space="preserve">            Porez na prodaju</t>
  </si>
  <si>
    <t xml:space="preserve">         Trošarine</t>
  </si>
  <si>
    <t xml:space="preserve">            na osobne automobile, ostala motorna vozila, plovila i zrakoplove</t>
  </si>
  <si>
    <t xml:space="preserve">            na naftne derivate</t>
  </si>
  <si>
    <t xml:space="preserve">            na alkohol</t>
  </si>
  <si>
    <t xml:space="preserve">            na pivo</t>
  </si>
  <si>
    <t xml:space="preserve">            na bezalkoholna pića</t>
  </si>
  <si>
    <t xml:space="preserve">            na duhanske proizvode</t>
  </si>
  <si>
    <t xml:space="preserve">            na kavu</t>
  </si>
  <si>
    <t xml:space="preserve">            na luksuzne proizvode</t>
  </si>
  <si>
    <t xml:space="preserve">      Porezi na međunarodnu trgovinu i transakcije</t>
  </si>
  <si>
    <t xml:space="preserve">      Ostali porezi</t>
  </si>
  <si>
    <t xml:space="preserve">   Socijalni doprinosi</t>
  </si>
  <si>
    <t xml:space="preserve">      Doprinosi za socijalno osiguranje</t>
  </si>
  <si>
    <t xml:space="preserve">         Doprinosi zaposlenika</t>
  </si>
  <si>
    <t xml:space="preserve">         Doprinosi poslodavaca</t>
  </si>
  <si>
    <t xml:space="preserve">         Doprinosi od samozaposlenih ili nezaposlenih</t>
  </si>
  <si>
    <t xml:space="preserve">         Neklasificirani doprinosi</t>
  </si>
  <si>
    <t xml:space="preserve">   Pomoći</t>
  </si>
  <si>
    <t xml:space="preserve">   Ostali prihodi</t>
  </si>
  <si>
    <t xml:space="preserve">      Prihodi od imovine</t>
  </si>
  <si>
    <t xml:space="preserve">         Kamate</t>
  </si>
  <si>
    <t xml:space="preserve">         Dividende</t>
  </si>
  <si>
    <t xml:space="preserve">         Povlačenje iz prihoda kvazikorporacija</t>
  </si>
  <si>
    <t xml:space="preserve">         Zakupnina (koncesije i slično)</t>
  </si>
  <si>
    <t xml:space="preserve">      Prodaja roba i usluga</t>
  </si>
  <si>
    <t xml:space="preserve">         Prodaja od strane tržišnih ustanova </t>
  </si>
  <si>
    <t xml:space="preserve">         Administrativne takse</t>
  </si>
  <si>
    <t xml:space="preserve">         Prihodi od slučajne prodaje na tržištu</t>
  </si>
  <si>
    <t xml:space="preserve">      Naknade, kazne i globe</t>
  </si>
  <si>
    <t xml:space="preserve">      Neobvezni prijenosi osim pomoći</t>
  </si>
  <si>
    <t xml:space="preserve">      Razni i neprepoznati prihodi</t>
  </si>
  <si>
    <t xml:space="preserve">   Naknade zaposlenima</t>
  </si>
  <si>
    <t xml:space="preserve">      Plaće i nadnice</t>
  </si>
  <si>
    <t xml:space="preserve">      Socijalni doprinosi</t>
  </si>
  <si>
    <t xml:space="preserve">   Korištenje dobara i usluga</t>
  </si>
  <si>
    <t xml:space="preserve">   Kamate</t>
  </si>
  <si>
    <t xml:space="preserve">      Inozemne</t>
  </si>
  <si>
    <t xml:space="preserve">      Tuzemne</t>
  </si>
  <si>
    <t xml:space="preserve">   Subvencije</t>
  </si>
  <si>
    <t xml:space="preserve">      Trgovačkim društvima u javnom sektoru</t>
  </si>
  <si>
    <t xml:space="preserve">      Trgovačkim društvima izvan javnog sektora</t>
  </si>
  <si>
    <t xml:space="preserve">      Inozemnim vladama</t>
  </si>
  <si>
    <t xml:space="preserve">         Tekuće</t>
  </si>
  <si>
    <t xml:space="preserve">         Kapitalne</t>
  </si>
  <si>
    <t xml:space="preserve">      Međunarodnim institucijama</t>
  </si>
  <si>
    <t xml:space="preserve">      Unutar opće države</t>
  </si>
  <si>
    <t xml:space="preserve">   Socijalne naknade</t>
  </si>
  <si>
    <t xml:space="preserve">      Socijalne naknade iz osiguranja</t>
  </si>
  <si>
    <t xml:space="preserve">      Naknade za socijalnu pomoć</t>
  </si>
  <si>
    <t xml:space="preserve">      Socijalne naknade za zaposlenike</t>
  </si>
  <si>
    <t xml:space="preserve">   Ostali rashodi</t>
  </si>
  <si>
    <t xml:space="preserve">      Rashodi za imovinu osim kamata</t>
  </si>
  <si>
    <t xml:space="preserve">      Razni ostali rashodi</t>
  </si>
  <si>
    <t xml:space="preserve">         Tekući</t>
  </si>
  <si>
    <t xml:space="preserve">         Kapitalni</t>
  </si>
  <si>
    <t xml:space="preserve">   NETO STJECANJE NEFINANCIJSKE IMOVINE</t>
  </si>
  <si>
    <t xml:space="preserve">    Nabava nefinancijske imovine</t>
  </si>
  <si>
    <t xml:space="preserve">    Prodaja nefinancijske imovine</t>
  </si>
  <si>
    <t xml:space="preserve">      Proizvedena dugotrajna imovina</t>
  </si>
  <si>
    <t xml:space="preserve">       Nabava: proizvedena dugotrajna imovina</t>
  </si>
  <si>
    <t xml:space="preserve">       Prodaja: proizvedena dugotrajna imovina</t>
  </si>
  <si>
    <t xml:space="preserve">         Zgrade i građevine</t>
  </si>
  <si>
    <t xml:space="preserve">          Nabava: zgrade i građevine</t>
  </si>
  <si>
    <t xml:space="preserve">          Prodaja: zgrada i građevine</t>
  </si>
  <si>
    <t xml:space="preserve">         Postrojenja i oprema</t>
  </si>
  <si>
    <t xml:space="preserve">          Nabava: postrojenja i oprema</t>
  </si>
  <si>
    <t xml:space="preserve">          Prodaja: postrojenja i oprema</t>
  </si>
  <si>
    <t xml:space="preserve">         Ostala dugotrajna imovina</t>
  </si>
  <si>
    <t xml:space="preserve">          Nabava: ostala dugotrajna imovina</t>
  </si>
  <si>
    <t xml:space="preserve">          Prodaja: ostala dugotrajna imovina</t>
  </si>
  <si>
    <t xml:space="preserve">      Zalihe</t>
  </si>
  <si>
    <t xml:space="preserve">       Nabava: zalihe</t>
  </si>
  <si>
    <t xml:space="preserve">       Prodaja: zalihe</t>
  </si>
  <si>
    <t xml:space="preserve">      Pohranjene vrijednosti</t>
  </si>
  <si>
    <t xml:space="preserve">       Nabava: pohranjene vrijednosti</t>
  </si>
  <si>
    <t xml:space="preserve">       Prodaja: pohranjene vrijednosti</t>
  </si>
  <si>
    <t xml:space="preserve">      Neproizvedena imovina</t>
  </si>
  <si>
    <t xml:space="preserve">       Nabava: neproizvedena imovina</t>
  </si>
  <si>
    <t xml:space="preserve">       Prodaja: neproizvedena imovina</t>
  </si>
  <si>
    <t xml:space="preserve">         Zemljište</t>
  </si>
  <si>
    <t xml:space="preserve">          Nabava: zemljište</t>
  </si>
  <si>
    <t xml:space="preserve">          Prodaja: zemljište</t>
  </si>
  <si>
    <t xml:space="preserve">         Rudna bogatstva</t>
  </si>
  <si>
    <t xml:space="preserve">          Nabava: rudna bogatstva</t>
  </si>
  <si>
    <t xml:space="preserve">          Prodaja: rudna bogatstva</t>
  </si>
  <si>
    <t xml:space="preserve">         Ostala prirodna imovina</t>
  </si>
  <si>
    <t xml:space="preserve">         Nematerijalna neproizvedena imovina</t>
  </si>
  <si>
    <t xml:space="preserve">          Nabava: nematerijalna neproizvedena imovina</t>
  </si>
  <si>
    <t xml:space="preserve">          Prodaja: nematerijalna neproizvedena imovina</t>
  </si>
  <si>
    <t xml:space="preserve">   NETO STJECANJE FINANCIJSKE IMOVINE</t>
  </si>
  <si>
    <t xml:space="preserve">    Izdaci za financijsku imovinu</t>
  </si>
  <si>
    <t xml:space="preserve">    Primici od financijske imovine</t>
  </si>
  <si>
    <t xml:space="preserve">    Novac i depoziti</t>
  </si>
  <si>
    <t xml:space="preserve">      Tuzemna</t>
  </si>
  <si>
    <t xml:space="preserve">       Izdaci za tuzemnu financijsku imovinu</t>
  </si>
  <si>
    <t xml:space="preserve">       Primici od tuzemne financijske imovine</t>
  </si>
  <si>
    <t xml:space="preserve">         Novac i depoziti</t>
  </si>
  <si>
    <t xml:space="preserve">         Vrijednosni papiri osim dionica</t>
  </si>
  <si>
    <t xml:space="preserve">          Izdaci: vrijednosni papiri osim dionica</t>
  </si>
  <si>
    <t xml:space="preserve">          Primici: vrijednosni papiri osim dionica</t>
  </si>
  <si>
    <t xml:space="preserve">         Zajmovi</t>
  </si>
  <si>
    <t xml:space="preserve">          Izdaci: zajmovi</t>
  </si>
  <si>
    <t xml:space="preserve">          Primici: zajmovi</t>
  </si>
  <si>
    <t xml:space="preserve">         Dionice i ostali udjeli</t>
  </si>
  <si>
    <t xml:space="preserve">          Izdaci: dionice i ostali udjeli</t>
  </si>
  <si>
    <t xml:space="preserve">          Primici: dionice i ostali udjeli</t>
  </si>
  <si>
    <t xml:space="preserve">      Inozemna</t>
  </si>
  <si>
    <t xml:space="preserve">       Izdaci za inozemnu financijsku imovinu</t>
  </si>
  <si>
    <t xml:space="preserve">       Primici od inozemne financijske imovine</t>
  </si>
  <si>
    <t xml:space="preserve">      Monetarno zlato i SPV</t>
  </si>
  <si>
    <t xml:space="preserve">   NETO STJECANJE OBVEZA</t>
  </si>
  <si>
    <t xml:space="preserve">    Otplate</t>
  </si>
  <si>
    <t xml:space="preserve">    Zaduživanje</t>
  </si>
  <si>
    <t xml:space="preserve">       Tuzemne otplate</t>
  </si>
  <si>
    <t xml:space="preserve">       Tuzemno zaduživanje</t>
  </si>
  <si>
    <t xml:space="preserve">          Otplata: vrijednosni papiri osim dionica</t>
  </si>
  <si>
    <t xml:space="preserve">          Zaduživanje: vrijednosni papiri osim dionica</t>
  </si>
  <si>
    <t xml:space="preserve">          Otplata: zajmovi</t>
  </si>
  <si>
    <t xml:space="preserve">          Zaduživanje: zajmovi</t>
  </si>
  <si>
    <t xml:space="preserve">       Inozemne otplate</t>
  </si>
  <si>
    <t xml:space="preserve">       Inozemno zaduživanje</t>
  </si>
  <si>
    <t xml:space="preserve"> Izdaci: financijska imovina</t>
  </si>
  <si>
    <t xml:space="preserve"> Primici: financijska imovina</t>
  </si>
  <si>
    <t xml:space="preserve">   Tuzemna</t>
  </si>
  <si>
    <t xml:space="preserve">    Izdaci: tuzemna financijska imovina</t>
  </si>
  <si>
    <t xml:space="preserve">    Primici: tuzemna financijska imovina</t>
  </si>
  <si>
    <t xml:space="preserve">      Opća država</t>
  </si>
  <si>
    <t xml:space="preserve">       Izdaci: opća država</t>
  </si>
  <si>
    <t xml:space="preserve">       Primici: opća država</t>
  </si>
  <si>
    <t xml:space="preserve">      Središnja banka</t>
  </si>
  <si>
    <t xml:space="preserve">       Izdaci: središnja banka</t>
  </si>
  <si>
    <t xml:space="preserve">       Primici: središnja banka</t>
  </si>
  <si>
    <t xml:space="preserve">      Ostale depozitarne institucije</t>
  </si>
  <si>
    <t xml:space="preserve">       Izdaci: Ostale depozitarne institucije</t>
  </si>
  <si>
    <t xml:space="preserve">       Primici: Ostale depozitarne institucije</t>
  </si>
  <si>
    <t xml:space="preserve">      Nefinancijske institucije</t>
  </si>
  <si>
    <t xml:space="preserve">       Izdaci: Nefinancijske institucije</t>
  </si>
  <si>
    <t xml:space="preserve">       Primici: Nefinancijske institucije</t>
  </si>
  <si>
    <t xml:space="preserve">      Kućanstva i neprofitne institucije u službi kućanstva</t>
  </si>
  <si>
    <t xml:space="preserve">       Izdaci: Kućanstva i neprofitne institucije u službi kućanstva</t>
  </si>
  <si>
    <t xml:space="preserve">       Primici: Kućanstva i neprofitne institucije u službi kućanstva</t>
  </si>
  <si>
    <t xml:space="preserve">   Inozemna</t>
  </si>
  <si>
    <t xml:space="preserve">    Izdaci: inozemna financijska imovina</t>
  </si>
  <si>
    <t xml:space="preserve">    Primici: inozemna financijska imovina</t>
  </si>
  <si>
    <t xml:space="preserve">      Međunarodne organizacije</t>
  </si>
  <si>
    <t xml:space="preserve">       Izdaci: Međunarodne organizacije</t>
  </si>
  <si>
    <t xml:space="preserve">       Primici: Međunarodne organizacije</t>
  </si>
  <si>
    <t xml:space="preserve">      Ostali nerezidenti</t>
  </si>
  <si>
    <t xml:space="preserve">       Izdaci: Ostali nerezidenti</t>
  </si>
  <si>
    <t xml:space="preserve">       Primici: Ostali nerezidenti</t>
  </si>
  <si>
    <t xml:space="preserve"> Otplate: obveze</t>
  </si>
  <si>
    <t xml:space="preserve"> Zaduživanje: obveze</t>
  </si>
  <si>
    <t xml:space="preserve">   Tuzemne</t>
  </si>
  <si>
    <t xml:space="preserve">    Otplate: tuzemne obveze</t>
  </si>
  <si>
    <t xml:space="preserve">    Zaduživanje: tuzemne obveze</t>
  </si>
  <si>
    <t xml:space="preserve">       Otplate: Opća država</t>
  </si>
  <si>
    <t xml:space="preserve">       Zaduživanje: Opća država</t>
  </si>
  <si>
    <t xml:space="preserve">       Otplate: Ostale depozitarne institucije</t>
  </si>
  <si>
    <t xml:space="preserve">       Zaduživanje: Ostale depozitarne institucije</t>
  </si>
  <si>
    <t xml:space="preserve">      Financijske institucije neklasificirane</t>
  </si>
  <si>
    <t xml:space="preserve">       Otplate: Financijske institucije neklasificirane</t>
  </si>
  <si>
    <t xml:space="preserve">       Zaduživanje: Financijske institucije neklasificirane</t>
  </si>
  <si>
    <t xml:space="preserve">       Otplate: Nefinancijske institucije</t>
  </si>
  <si>
    <t xml:space="preserve">       Zaduživanje: Nefinancijske institucije</t>
  </si>
  <si>
    <t xml:space="preserve">   Inozemne</t>
  </si>
  <si>
    <t xml:space="preserve">    Otplate: inozemne obveze</t>
  </si>
  <si>
    <t xml:space="preserve">    Zaduživanje: inozemne obveze</t>
  </si>
  <si>
    <t xml:space="preserve">       Otplate: Međunarodne organizacije</t>
  </si>
  <si>
    <t xml:space="preserve">       Zaduživanje: Međunarodne organizacije</t>
  </si>
  <si>
    <t xml:space="preserve">      Financijske institucije osim međunarodnih organizacija</t>
  </si>
  <si>
    <t xml:space="preserve">       Otplate: Financijske institucije osim međunarodnih organizacija</t>
  </si>
  <si>
    <t xml:space="preserve">       Zaduživanje: Financijske institucije osim međunarodnih organizacija</t>
  </si>
  <si>
    <t xml:space="preserve">       Otplate: Ostali nerezidenti</t>
  </si>
  <si>
    <t xml:space="preserve">       Zaduživanje: Ostali nerezidenti</t>
  </si>
  <si>
    <t xml:space="preserve">      Pomoći od stranih vlada </t>
  </si>
  <si>
    <t xml:space="preserve">      Pomoći od međunarodnih organizacija </t>
  </si>
  <si>
    <t xml:space="preserve">      Pomoći unutar opće države </t>
  </si>
  <si>
    <t xml:space="preserve">         Tekuće </t>
  </si>
  <si>
    <t xml:space="preserve">         Kapitalne </t>
  </si>
  <si>
    <t>2018.</t>
  </si>
  <si>
    <t>Obveznice – Serija 18 D-18</t>
  </si>
  <si>
    <t xml:space="preserve">Obveznice – Serija 07 D-19 </t>
  </si>
  <si>
    <t>2019.</t>
  </si>
  <si>
    <t xml:space="preserve">Obveznice – Serija 13 D-20 </t>
  </si>
  <si>
    <t xml:space="preserve">Obveznice – Serija 14 D-20 </t>
  </si>
  <si>
    <t>Obveznice – Serija 22 D-21</t>
  </si>
  <si>
    <t>Obveznice – Serija 23 D-22</t>
  </si>
  <si>
    <t>2022.</t>
  </si>
  <si>
    <t>Obveznice – Serija 17 D-22</t>
  </si>
  <si>
    <t>Obveznice – Serija 26 D-23</t>
  </si>
  <si>
    <t>2023.</t>
  </si>
  <si>
    <t xml:space="preserve">Obveznice – Serija 19 D-24 </t>
  </si>
  <si>
    <t>2024.</t>
  </si>
  <si>
    <t>Obveznice – Serija 20 D-25</t>
  </si>
  <si>
    <t>Obveznice – Serija 21 D-26</t>
  </si>
  <si>
    <t>2026.</t>
  </si>
  <si>
    <t>Obveznice – Serija 24 D-28</t>
  </si>
  <si>
    <t>2028.</t>
  </si>
  <si>
    <t>Obveznice – Serija 25 D-32</t>
  </si>
  <si>
    <t>2032.</t>
  </si>
  <si>
    <t>I. - III. 2017.</t>
  </si>
  <si>
    <t>_x000D_I. 2017.</t>
  </si>
  <si>
    <t>_x000D_II. 2017.</t>
  </si>
  <si>
    <t>_x000D_III. 2017.</t>
  </si>
  <si>
    <t>_x000D_XII. 2016.</t>
  </si>
  <si>
    <t>I. - XII. 2016.</t>
  </si>
  <si>
    <t>_x000D_III. 2016.</t>
  </si>
  <si>
    <t>_x000D_IV. 2016.</t>
  </si>
  <si>
    <t>_x000D_V. 2016.</t>
  </si>
  <si>
    <t>_x000D_VI. 2016.</t>
  </si>
  <si>
    <t>_x000D_VII. 2016.</t>
  </si>
  <si>
    <t>_x000D_VIII. 2016.</t>
  </si>
  <si>
    <t>_x000D_IX. 2016.</t>
  </si>
  <si>
    <t>_x000D_X. 2016.</t>
  </si>
  <si>
    <t>_x000D_XI. 2016.</t>
  </si>
  <si>
    <t>XI.</t>
  </si>
  <si>
    <t>X.</t>
  </si>
  <si>
    <t>IX.</t>
  </si>
  <si>
    <t>Lokalna država</t>
  </si>
  <si>
    <t>Konsolidirana opća država</t>
  </si>
  <si>
    <t/>
  </si>
  <si>
    <t>IV. - VI. 2017.</t>
  </si>
  <si>
    <t>VII. - IX. 2017.</t>
  </si>
  <si>
    <t>_x000D_IV. 2017.</t>
  </si>
  <si>
    <t>_x000D_IX. 2017.</t>
  </si>
  <si>
    <t>_x000D_V. 2017.</t>
  </si>
  <si>
    <t>_x000D_VI. 2017.</t>
  </si>
  <si>
    <t>_x000D_VII. 2017.</t>
  </si>
  <si>
    <t>_x000D_VIII. 2017.</t>
  </si>
  <si>
    <t>X. - XII. 2017.</t>
  </si>
  <si>
    <t>_x000D_X. 2017.</t>
  </si>
  <si>
    <t>_x000D_XI. 2017.</t>
  </si>
  <si>
    <t>_x000D_XII. 2017.</t>
  </si>
  <si>
    <t>I. - XII. 2017.</t>
  </si>
  <si>
    <t>I. - III. 2018.</t>
  </si>
  <si>
    <t>I. 2018.</t>
  </si>
  <si>
    <t>II. 2018.</t>
  </si>
  <si>
    <t>III. 2018.</t>
  </si>
  <si>
    <t>_x000D_I. 2018.</t>
  </si>
  <si>
    <t>_x000D_II. 2018.</t>
  </si>
  <si>
    <t>_x000D_III. 2018.</t>
  </si>
  <si>
    <t>Ostali kratkoročni dug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</si>
  <si>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
Podaci za HZZO su prikazani prema obračunskom načelu.</t>
  </si>
  <si>
    <t>Podaci za HZZO su prikazani prema obračunskom načelu.</t>
  </si>
  <si>
    <t>Indeks proizvođačkih cijena industrije na domaćem tržištu, međugodišnja promjena (%)</t>
  </si>
  <si>
    <t>Ukupno zaposleni (anketa, %, irpg)</t>
  </si>
  <si>
    <r>
      <t>Stopa registrirane nezaposlenosti (%)</t>
    </r>
    <r>
      <rPr>
        <b/>
        <vertAlign val="superscript"/>
        <sz val="10"/>
        <rFont val="Arial"/>
        <family val="2"/>
        <charset val="238"/>
      </rPr>
      <t>1</t>
    </r>
  </si>
  <si>
    <r>
      <t>Prosječna mjesečna bruto plaća (HRK)</t>
    </r>
    <r>
      <rPr>
        <b/>
        <vertAlign val="superscript"/>
        <sz val="10"/>
        <rFont val="Arial"/>
        <family val="2"/>
        <charset val="238"/>
      </rPr>
      <t>1</t>
    </r>
  </si>
  <si>
    <r>
      <t>Prosječna mjesečna bruto plaća, međugodišnja promjena (%)</t>
    </r>
    <r>
      <rPr>
        <b/>
        <vertAlign val="superscript"/>
        <sz val="10"/>
        <rFont val="Arial"/>
        <family val="2"/>
        <charset val="238"/>
      </rPr>
      <t>1</t>
    </r>
  </si>
  <si>
    <t>Plasmani monetarnih institucija domaćim sektorima (osim države), na temelju transakcija, međugodišnja promjena (%)</t>
  </si>
  <si>
    <r>
      <rPr>
        <vertAlign val="superscript"/>
        <sz val="11"/>
        <rFont val="Arial"/>
        <family val="2"/>
        <charset val="238"/>
      </rPr>
      <t xml:space="preserve">1 </t>
    </r>
    <r>
      <rPr>
        <sz val="11"/>
        <rFont val="Arial"/>
        <family val="2"/>
        <charset val="238"/>
      </rPr>
      <t xml:space="preserve">Zbog metodoloških izmjena, podaci o administrativnoj zaposlenosti i plaćama u  2016. godini nisu usporedivi s ranije objavljenim podacima. </t>
    </r>
  </si>
  <si>
    <t>Napomena: Podaci od XII. 2017. do III. 2018. su preliminarni.</t>
  </si>
  <si>
    <t>I. - III. 2007.</t>
  </si>
  <si>
    <t>IV. - VI. 2007.</t>
  </si>
  <si>
    <t>VII. - IX. 2007.</t>
  </si>
  <si>
    <t>X. - XII. 2007.</t>
  </si>
  <si>
    <t>I. - III. 2010.</t>
  </si>
  <si>
    <t>IV. - VI. 2010.</t>
  </si>
  <si>
    <t>VII. - IX. 2010.</t>
  </si>
  <si>
    <t>X. - XII. 2010.</t>
  </si>
  <si>
    <t>I. - III. 2011.</t>
  </si>
  <si>
    <t>X. - XII. 2012.</t>
  </si>
  <si>
    <t>I. - III. 2013.</t>
  </si>
  <si>
    <t>IV. - VI. 2013.</t>
  </si>
  <si>
    <t>VII. - IX. 2013.</t>
  </si>
  <si>
    <t>I. - IX. 2013.</t>
  </si>
  <si>
    <t>IX. 2013.</t>
  </si>
  <si>
    <t>Dugoročni krediti - EUR</t>
  </si>
  <si>
    <t>Dugoročni krediti - HRK</t>
  </si>
  <si>
    <t>Dugoročni krediti - USD</t>
  </si>
  <si>
    <t>USD</t>
  </si>
  <si>
    <t>Napomena: Iznosi trezorskih zapisa HRK izraženi su u kunama, iznosi trezorskih zapisa EUR i EUR FX izraženi su u eurima.</t>
  </si>
  <si>
    <t>(000)</t>
  </si>
  <si>
    <t>Iznos
(HRK)</t>
  </si>
  <si>
    <t>Ukupan iznos pristiglih ponuda
(HRK)</t>
  </si>
  <si>
    <t>Vagana prosječna ponuđena cijena
(HRK)</t>
  </si>
  <si>
    <t>Iznos
(EUR)</t>
  </si>
  <si>
    <t>Ukupan iznos pristiglih ponuda 
(EUR)</t>
  </si>
  <si>
    <t>Vagana prosječna ponuđena cijena 
(EUR)</t>
  </si>
  <si>
    <t>NETO STJECANJE NEFINANCIJSKE IMOVINE</t>
  </si>
  <si>
    <t xml:space="preserve">    Monetarno zlato i SPV_x000D_
</t>
  </si>
  <si>
    <t xml:space="preserve">    Monetarno zlato i SPV</t>
  </si>
  <si>
    <t xml:space="preserve">    Fond za zaštitu okoliša i energetsku učinkovitost </t>
  </si>
  <si>
    <t>STANJE UNUTARNJEG DUGA U 000  (31. siječnja 2018.)</t>
  </si>
  <si>
    <t>STANJE UNUTARNJEG DUGA U 000  (28. veljače 2018.)</t>
  </si>
  <si>
    <t>STANJE UNUTARNJEG DUGA U 000  (31. ožujka 2018.)</t>
  </si>
  <si>
    <t>HRK 182 dana</t>
  </si>
  <si>
    <t>HRK 364 dana</t>
  </si>
  <si>
    <t>EUR 364 dana</t>
  </si>
  <si>
    <t>EUR FX 455 dana</t>
  </si>
  <si>
    <t>Ostvarena jedinstvena prodajna cijena na 100 HRK (HRK)</t>
  </si>
  <si>
    <t>Ostvarena jedinstvena prodajna cijena na 100 EUR (EUR)</t>
  </si>
  <si>
    <t>Ostvarena jedinstvena prodajna cijena na 100 EUR FX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</si>
</sst>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,"/>
    <numFmt numFmtId="166" formatCode="0.0"/>
    <numFmt numFmtId="167" formatCode="dd/mm/yyyy/;@"/>
    <numFmt numFmtId="168" formatCode="#,##0.000"/>
    <numFmt numFmtId="169" formatCode="#,##0.0"/>
    <numFmt numFmtId="170" formatCode="0.000&quot;%&quot;"/>
  </numFmts>
  <fonts count="6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name val="Geneva"/>
      <charset val="238"/>
    </font>
    <font>
      <b/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indexed="62"/>
      <name val="Arial"/>
      <family val="2"/>
      <charset val="238"/>
    </font>
    <font>
      <vertAlign val="superscript"/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9">
    <xf numFmtId="0" fontId="0" fillId="0" borderId="0"/>
    <xf numFmtId="0" fontId="3" fillId="0" borderId="0"/>
    <xf numFmtId="4" fontId="7" fillId="5" borderId="5" applyNumberFormat="0" applyProtection="0">
      <alignment horizontal="right" vertical="center"/>
    </xf>
    <xf numFmtId="4" fontId="1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9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35" borderId="7" applyNumberFormat="0" applyAlignment="0" applyProtection="0"/>
    <xf numFmtId="0" fontId="13" fillId="24" borderId="8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0" fontId="21" fillId="0" borderId="13" applyNumberFormat="0" applyFill="0" applyAlignment="0" applyProtection="0"/>
    <xf numFmtId="0" fontId="22" fillId="33" borderId="0" applyNumberFormat="0" applyBorder="0" applyAlignment="0" applyProtection="0"/>
    <xf numFmtId="0" fontId="3" fillId="32" borderId="14" applyNumberFormat="0" applyFont="0" applyAlignment="0" applyProtection="0"/>
    <xf numFmtId="0" fontId="23" fillId="35" borderId="6" applyNumberFormat="0" applyAlignment="0" applyProtection="0"/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47" borderId="15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4" fillId="7" borderId="5" applyNumberFormat="0" applyProtection="0">
      <alignment horizontal="center" vertical="center"/>
    </xf>
    <xf numFmtId="4" fontId="27" fillId="5" borderId="0" applyNumberFormat="0" applyProtection="0">
      <alignment horizontal="left" vertical="center" indent="1"/>
    </xf>
    <xf numFmtId="4" fontId="27" fillId="42" borderId="0" applyNumberFormat="0" applyProtection="0">
      <alignment horizontal="left" vertical="center" indent="1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0" fontId="3" fillId="0" borderId="0"/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4" fontId="29" fillId="52" borderId="0" applyNumberFormat="0" applyProtection="0">
      <alignment horizontal="left" vertical="center" indent="1"/>
    </xf>
    <xf numFmtId="4" fontId="30" fillId="5" borderId="5" applyNumberFormat="0" applyProtection="0">
      <alignment horizontal="right" vertical="center"/>
    </xf>
    <xf numFmtId="0" fontId="31" fillId="53" borderId="0"/>
    <xf numFmtId="49" fontId="32" fillId="53" borderId="0"/>
    <xf numFmtId="49" fontId="33" fillId="53" borderId="16"/>
    <xf numFmtId="49" fontId="34" fillId="53" borderId="0"/>
    <xf numFmtId="0" fontId="31" fillId="2" borderId="16">
      <protection locked="0"/>
    </xf>
    <xf numFmtId="0" fontId="31" fillId="53" borderId="0"/>
    <xf numFmtId="0" fontId="35" fillId="54" borderId="0"/>
    <xf numFmtId="0" fontId="35" fillId="55" borderId="0"/>
    <xf numFmtId="0" fontId="35" fillId="56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37" fillId="0" borderId="0" applyNumberFormat="0" applyFill="0" applyBorder="0" applyAlignment="0" applyProtection="0"/>
    <xf numFmtId="49" fontId="35" fillId="53" borderId="0">
      <alignment horizontal="right" vertical="center"/>
    </xf>
    <xf numFmtId="49" fontId="35" fillId="53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12" fillId="35" borderId="7" applyNumberFormat="0" applyAlignment="0" applyProtection="0"/>
    <xf numFmtId="0" fontId="9" fillId="24" borderId="0" applyNumberFormat="0" applyBorder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0" fontId="9" fillId="21" borderId="0" applyNumberFormat="0" applyBorder="0" applyAlignment="0" applyProtection="0"/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0" fontId="9" fillId="17" borderId="0" applyNumberFormat="0" applyBorder="0" applyAlignment="0" applyProtection="0"/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7" borderId="5" applyNumberFormat="0" applyProtection="0">
      <alignment horizontal="center" vertical="center"/>
    </xf>
    <xf numFmtId="0" fontId="6" fillId="57" borderId="6" applyNumberFormat="0" applyProtection="0">
      <alignment horizontal="center" vertical="top" wrapText="1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3" borderId="6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" borderId="6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7" borderId="6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7" fillId="5" borderId="5" applyNumberFormat="0" applyProtection="0">
      <alignment horizontal="right" vertical="center"/>
    </xf>
    <xf numFmtId="4" fontId="7" fillId="58" borderId="6" applyNumberFormat="0" applyProtection="0">
      <alignment horizontal="right" vertical="center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0" fontId="6" fillId="57" borderId="6" applyNumberFormat="0" applyProtection="0">
      <alignment horizontal="center" vertical="top" wrapText="1"/>
    </xf>
    <xf numFmtId="4" fontId="30" fillId="5" borderId="5" applyNumberFormat="0" applyProtection="0">
      <alignment horizontal="right" vertical="center"/>
    </xf>
    <xf numFmtId="0" fontId="14" fillId="0" borderId="17" applyNumberFormat="0" applyFill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2" fillId="35" borderId="7" applyNumberFormat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7" borderId="5" applyNumberFormat="0" applyProtection="0">
      <alignment horizontal="center" vertical="center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7" fillId="5" borderId="5" applyNumberFormat="0" applyProtection="0">
      <alignment horizontal="right" vertical="center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4" fontId="30" fillId="5" borderId="5" applyNumberFormat="0" applyProtection="0">
      <alignment horizontal="right" vertical="center"/>
    </xf>
    <xf numFmtId="0" fontId="14" fillId="0" borderId="17" applyNumberFormat="0" applyFill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4" fontId="25" fillId="40" borderId="5" applyNumberFormat="0" applyProtection="0">
      <alignment vertical="center"/>
    </xf>
    <xf numFmtId="4" fontId="24" fillId="40" borderId="5" applyNumberFormat="0" applyProtection="0">
      <alignment horizontal="left" vertical="center" indent="1"/>
    </xf>
    <xf numFmtId="0" fontId="24" fillId="40" borderId="5" applyNumberFormat="0" applyProtection="0">
      <alignment horizontal="left" vertical="top" indent="1"/>
    </xf>
    <xf numFmtId="4" fontId="24" fillId="7" borderId="0" applyNumberFormat="0" applyProtection="0">
      <alignment horizontal="left" vertical="center" indent="1"/>
    </xf>
    <xf numFmtId="4" fontId="26" fillId="13" borderId="0" applyNumberFormat="0" applyProtection="0">
      <alignment horizontal="left" vertical="center" indent="1"/>
    </xf>
    <xf numFmtId="4" fontId="7" fillId="7" borderId="5" applyNumberFormat="0" applyProtection="0">
      <alignment horizontal="right" vertical="center"/>
    </xf>
    <xf numFmtId="4" fontId="27" fillId="7" borderId="0" applyNumberFormat="0" applyProtection="0">
      <alignment horizontal="left" vertical="center" indent="1"/>
    </xf>
    <xf numFmtId="0" fontId="3" fillId="13" borderId="5" applyNumberFormat="0" applyProtection="0">
      <alignment horizontal="left" vertical="center" indent="1"/>
    </xf>
    <xf numFmtId="0" fontId="3" fillId="13" borderId="5" applyNumberFormat="0" applyProtection="0">
      <alignment horizontal="left" vertical="top" indent="1"/>
    </xf>
    <xf numFmtId="0" fontId="3" fillId="7" borderId="5" applyNumberFormat="0" applyProtection="0">
      <alignment horizontal="left" vertical="center" indent="1"/>
    </xf>
    <xf numFmtId="0" fontId="3" fillId="7" borderId="5" applyNumberFormat="0" applyProtection="0">
      <alignment horizontal="left" vertical="top" indent="1"/>
    </xf>
    <xf numFmtId="0" fontId="3" fillId="11" borderId="5" applyNumberFormat="0" applyProtection="0">
      <alignment horizontal="left" vertical="center" indent="1"/>
    </xf>
    <xf numFmtId="0" fontId="3" fillId="11" borderId="5" applyNumberFormat="0" applyProtection="0">
      <alignment horizontal="left" vertical="top" indent="1"/>
    </xf>
    <xf numFmtId="0" fontId="3" fillId="5" borderId="5" applyNumberFormat="0" applyProtection="0">
      <alignment horizontal="left" vertical="center" indent="1"/>
    </xf>
    <xf numFmtId="0" fontId="3" fillId="5" borderId="5" applyNumberFormat="0" applyProtection="0">
      <alignment horizontal="left" vertical="top" indent="1"/>
    </xf>
    <xf numFmtId="0" fontId="3" fillId="10" borderId="48" applyNumberFormat="0">
      <protection locked="0"/>
    </xf>
    <xf numFmtId="4" fontId="7" fillId="9" borderId="5" applyNumberFormat="0" applyProtection="0">
      <alignment vertical="center"/>
    </xf>
    <xf numFmtId="4" fontId="28" fillId="9" borderId="5" applyNumberFormat="0" applyProtection="0">
      <alignment vertical="center"/>
    </xf>
    <xf numFmtId="4" fontId="7" fillId="9" borderId="5" applyNumberFormat="0" applyProtection="0">
      <alignment horizontal="left" vertical="center" indent="1"/>
    </xf>
    <xf numFmtId="0" fontId="7" fillId="9" borderId="5" applyNumberFormat="0" applyProtection="0">
      <alignment horizontal="left" vertical="top" indent="1"/>
    </xf>
    <xf numFmtId="0" fontId="7" fillId="7" borderId="5" applyNumberFormat="0" applyProtection="0">
      <alignment horizontal="left" vertical="top" indent="1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/>
    <xf numFmtId="0" fontId="39" fillId="0" borderId="0" xfId="0" applyFont="1" applyFill="1" applyBorder="1"/>
    <xf numFmtId="165" fontId="39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0" xfId="236" applyFont="1" applyFill="1" applyBorder="1"/>
    <xf numFmtId="0" fontId="3" fillId="0" borderId="0" xfId="236" applyFont="1"/>
    <xf numFmtId="0" fontId="3" fillId="0" borderId="0" xfId="236" applyFont="1" applyFill="1" applyAlignment="1">
      <alignment horizontal="center"/>
    </xf>
    <xf numFmtId="0" fontId="38" fillId="0" borderId="0" xfId="236" applyFont="1" applyFill="1"/>
    <xf numFmtId="3" fontId="3" fillId="0" borderId="0" xfId="236" applyNumberFormat="1" applyFont="1" applyFill="1"/>
    <xf numFmtId="0" fontId="3" fillId="0" borderId="0" xfId="237" applyFont="1" applyFill="1"/>
    <xf numFmtId="0" fontId="3" fillId="0" borderId="0" xfId="237" applyFont="1"/>
    <xf numFmtId="0" fontId="3" fillId="0" borderId="0" xfId="236" applyFont="1" applyFill="1"/>
    <xf numFmtId="0" fontId="44" fillId="0" borderId="0" xfId="236" applyFont="1" applyAlignment="1"/>
    <xf numFmtId="0" fontId="38" fillId="0" borderId="0" xfId="236" applyFont="1" applyAlignment="1"/>
    <xf numFmtId="0" fontId="3" fillId="0" borderId="0" xfId="236" applyFont="1" applyFill="1" applyBorder="1"/>
    <xf numFmtId="0" fontId="45" fillId="0" borderId="0" xfId="236" applyFont="1" applyAlignment="1">
      <alignment horizontal="left"/>
    </xf>
    <xf numFmtId="0" fontId="3" fillId="49" borderId="30" xfId="236" applyFont="1" applyFill="1" applyBorder="1"/>
    <xf numFmtId="0" fontId="6" fillId="49" borderId="31" xfId="236" applyFont="1" applyFill="1" applyBorder="1" applyAlignment="1">
      <alignment horizontal="center" vertical="center" wrapText="1"/>
    </xf>
    <xf numFmtId="0" fontId="6" fillId="49" borderId="32" xfId="236" applyFont="1" applyFill="1" applyBorder="1" applyAlignment="1">
      <alignment horizontal="center" vertical="center" wrapText="1"/>
    </xf>
    <xf numFmtId="0" fontId="3" fillId="49" borderId="33" xfId="236" applyFont="1" applyFill="1" applyBorder="1"/>
    <xf numFmtId="0" fontId="3" fillId="49" borderId="39" xfId="236" applyFont="1" applyFill="1" applyBorder="1" applyAlignment="1">
      <alignment horizontal="center" vertical="center" wrapText="1"/>
    </xf>
    <xf numFmtId="0" fontId="3" fillId="49" borderId="39" xfId="236" quotePrefix="1" applyFont="1" applyFill="1" applyBorder="1" applyAlignment="1">
      <alignment horizontal="center" vertical="center" wrapText="1"/>
    </xf>
    <xf numFmtId="0" fontId="38" fillId="0" borderId="0" xfId="236" applyFont="1"/>
    <xf numFmtId="0" fontId="6" fillId="0" borderId="0" xfId="236" applyFont="1"/>
    <xf numFmtId="3" fontId="3" fillId="0" borderId="0" xfId="236" applyNumberFormat="1" applyFont="1"/>
    <xf numFmtId="4" fontId="3" fillId="0" borderId="0" xfId="236" applyNumberFormat="1" applyFont="1"/>
    <xf numFmtId="0" fontId="38" fillId="0" borderId="0" xfId="236" applyFont="1" applyAlignment="1">
      <alignment horizontal="left"/>
    </xf>
    <xf numFmtId="0" fontId="46" fillId="0" borderId="0" xfId="236" applyFont="1"/>
    <xf numFmtId="0" fontId="3" fillId="49" borderId="40" xfId="236" applyFont="1" applyFill="1" applyBorder="1" applyAlignment="1">
      <alignment horizontal="center" vertical="center" wrapText="1"/>
    </xf>
    <xf numFmtId="0" fontId="3" fillId="49" borderId="37" xfId="236" applyFont="1" applyFill="1" applyBorder="1"/>
    <xf numFmtId="3" fontId="6" fillId="49" borderId="32" xfId="236" applyNumberFormat="1" applyFont="1" applyFill="1" applyBorder="1" applyAlignment="1">
      <alignment horizontal="center" vertical="center" wrapText="1"/>
    </xf>
    <xf numFmtId="3" fontId="3" fillId="49" borderId="40" xfId="236" quotePrefix="1" applyNumberFormat="1" applyFont="1" applyFill="1" applyBorder="1" applyAlignment="1">
      <alignment horizontal="center" vertical="center" wrapText="1"/>
    </xf>
    <xf numFmtId="0" fontId="38" fillId="0" borderId="0" xfId="238" applyFont="1" applyFill="1"/>
    <xf numFmtId="0" fontId="3" fillId="49" borderId="41" xfId="238" applyFont="1" applyFill="1" applyBorder="1"/>
    <xf numFmtId="0" fontId="3" fillId="0" borderId="0" xfId="238" applyFont="1" applyFill="1"/>
    <xf numFmtId="0" fontId="3" fillId="49" borderId="43" xfId="238" applyFont="1" applyFill="1" applyBorder="1"/>
    <xf numFmtId="0" fontId="0" fillId="0" borderId="0" xfId="0" applyAlignment="1">
      <alignment horizontal="right"/>
    </xf>
    <xf numFmtId="0" fontId="0" fillId="0" borderId="0" xfId="0" applyFill="1"/>
    <xf numFmtId="4" fontId="0" fillId="0" borderId="0" xfId="0" applyNumberFormat="1"/>
    <xf numFmtId="0" fontId="0" fillId="0" borderId="0" xfId="0" applyAlignment="1">
      <alignment horizontal="left" vertical="top" wrapText="1"/>
    </xf>
    <xf numFmtId="0" fontId="48" fillId="0" borderId="46" xfId="236" applyFont="1" applyFill="1" applyBorder="1"/>
    <xf numFmtId="0" fontId="6" fillId="0" borderId="0" xfId="236" applyFont="1" applyFill="1" applyBorder="1" applyAlignment="1">
      <alignment vertical="center"/>
    </xf>
    <xf numFmtId="0" fontId="6" fillId="0" borderId="0" xfId="236" applyFont="1" applyBorder="1" applyAlignment="1">
      <alignment horizontal="left" vertical="center"/>
    </xf>
    <xf numFmtId="0" fontId="3" fillId="0" borderId="0" xfId="236" applyFont="1" applyBorder="1" applyAlignment="1">
      <alignment vertical="center"/>
    </xf>
    <xf numFmtId="3" fontId="6" fillId="0" borderId="0" xfId="236" applyNumberFormat="1" applyFont="1" applyBorder="1" applyAlignment="1">
      <alignment vertical="center"/>
    </xf>
    <xf numFmtId="0" fontId="6" fillId="0" borderId="0" xfId="236" applyFont="1" applyBorder="1"/>
    <xf numFmtId="0" fontId="2" fillId="59" borderId="26" xfId="0" applyFont="1" applyFill="1" applyBorder="1" applyAlignment="1">
      <alignment horizontal="center" vertical="center"/>
    </xf>
    <xf numFmtId="0" fontId="3" fillId="59" borderId="30" xfId="236" applyFont="1" applyFill="1" applyBorder="1"/>
    <xf numFmtId="0" fontId="6" fillId="59" borderId="31" xfId="236" applyFont="1" applyFill="1" applyBorder="1" applyAlignment="1">
      <alignment horizontal="center" vertical="center" wrapText="1"/>
    </xf>
    <xf numFmtId="0" fontId="6" fillId="59" borderId="32" xfId="236" applyFont="1" applyFill="1" applyBorder="1" applyAlignment="1">
      <alignment horizontal="center" vertical="center" wrapText="1"/>
    </xf>
    <xf numFmtId="0" fontId="3" fillId="59" borderId="33" xfId="236" applyFont="1" applyFill="1" applyBorder="1"/>
    <xf numFmtId="0" fontId="3" fillId="59" borderId="4" xfId="236" quotePrefix="1" applyFont="1" applyFill="1" applyBorder="1" applyAlignment="1">
      <alignment horizontal="center" vertical="center" wrapText="1"/>
    </xf>
    <xf numFmtId="0" fontId="3" fillId="59" borderId="4" xfId="236" applyFont="1" applyFill="1" applyBorder="1" applyAlignment="1">
      <alignment horizontal="center" vertical="center" wrapText="1"/>
    </xf>
    <xf numFmtId="0" fontId="3" fillId="59" borderId="34" xfId="236" applyFont="1" applyFill="1" applyBorder="1" applyAlignment="1">
      <alignment horizontal="center" vertical="center" wrapText="1"/>
    </xf>
    <xf numFmtId="0" fontId="3" fillId="59" borderId="30" xfId="236" applyFont="1" applyFill="1" applyBorder="1" applyAlignment="1"/>
    <xf numFmtId="0" fontId="6" fillId="59" borderId="35" xfId="236" applyFont="1" applyFill="1" applyBorder="1" applyAlignment="1">
      <alignment horizontal="center" vertical="center" wrapText="1"/>
    </xf>
    <xf numFmtId="0" fontId="6" fillId="59" borderId="36" xfId="236" applyFont="1" applyFill="1" applyBorder="1" applyAlignment="1">
      <alignment horizontal="center" vertical="center" wrapText="1"/>
    </xf>
    <xf numFmtId="0" fontId="3" fillId="59" borderId="37" xfId="236" applyFont="1" applyFill="1" applyBorder="1" applyAlignment="1"/>
    <xf numFmtId="0" fontId="3" fillId="59" borderId="38" xfId="236" quotePrefix="1" applyFont="1" applyFill="1" applyBorder="1" applyAlignment="1">
      <alignment horizontal="center" vertical="center" wrapText="1"/>
    </xf>
    <xf numFmtId="0" fontId="3" fillId="59" borderId="39" xfId="236" applyFont="1" applyFill="1" applyBorder="1" applyAlignment="1">
      <alignment horizontal="center" vertical="center" wrapText="1"/>
    </xf>
    <xf numFmtId="0" fontId="3" fillId="59" borderId="38" xfId="236" applyFont="1" applyFill="1" applyBorder="1" applyAlignment="1">
      <alignment horizontal="center" vertical="center" wrapText="1"/>
    </xf>
    <xf numFmtId="0" fontId="3" fillId="59" borderId="39" xfId="236" quotePrefix="1" applyFont="1" applyFill="1" applyBorder="1" applyAlignment="1">
      <alignment horizontal="center" vertical="center" wrapText="1"/>
    </xf>
    <xf numFmtId="0" fontId="3" fillId="59" borderId="40" xfId="236" quotePrefix="1" applyFont="1" applyFill="1" applyBorder="1" applyAlignment="1">
      <alignment horizontal="center" vertical="center" wrapText="1"/>
    </xf>
    <xf numFmtId="0" fontId="3" fillId="59" borderId="43" xfId="236" applyFont="1" applyFill="1" applyBorder="1"/>
    <xf numFmtId="0" fontId="3" fillId="0" borderId="0" xfId="236" applyFont="1" applyFill="1" applyAlignment="1">
      <alignment vertical="center"/>
    </xf>
    <xf numFmtId="3" fontId="3" fillId="0" borderId="0" xfId="236" applyNumberFormat="1" applyFont="1" applyFill="1" applyAlignment="1">
      <alignment vertical="center"/>
    </xf>
    <xf numFmtId="0" fontId="3" fillId="0" borderId="0" xfId="236" applyFont="1" applyAlignment="1">
      <alignment vertical="center"/>
    </xf>
    <xf numFmtId="0" fontId="3" fillId="59" borderId="41" xfId="236" applyFont="1" applyFill="1" applyBorder="1"/>
    <xf numFmtId="167" fontId="43" fillId="0" borderId="0" xfId="0" applyNumberFormat="1" applyFont="1"/>
    <xf numFmtId="167" fontId="0" fillId="0" borderId="0" xfId="0" applyNumberFormat="1"/>
    <xf numFmtId="0" fontId="52" fillId="0" borderId="0" xfId="0" applyFont="1" applyAlignment="1">
      <alignment vertical="center"/>
    </xf>
    <xf numFmtId="165" fontId="52" fillId="0" borderId="0" xfId="0" applyNumberFormat="1" applyFont="1" applyAlignment="1">
      <alignment vertical="center"/>
    </xf>
    <xf numFmtId="0" fontId="6" fillId="59" borderId="26" xfId="0" applyFont="1" applyFill="1" applyBorder="1" applyAlignment="1">
      <alignment horizontal="center" vertical="center"/>
    </xf>
    <xf numFmtId="0" fontId="42" fillId="59" borderId="27" xfId="0" applyFont="1" applyFill="1" applyBorder="1" applyAlignment="1">
      <alignment horizontal="center" vertical="center"/>
    </xf>
    <xf numFmtId="0" fontId="42" fillId="59" borderId="26" xfId="0" applyFont="1" applyFill="1" applyBorder="1" applyAlignment="1">
      <alignment horizontal="center" vertical="center"/>
    </xf>
    <xf numFmtId="0" fontId="42" fillId="59" borderId="27" xfId="0" applyFont="1" applyFill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65" fontId="52" fillId="0" borderId="0" xfId="0" applyNumberFormat="1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236" applyFont="1"/>
    <xf numFmtId="0" fontId="0" fillId="0" borderId="0" xfId="0" applyAlignment="1">
      <alignment horizontal="center"/>
    </xf>
    <xf numFmtId="0" fontId="38" fillId="0" borderId="0" xfId="237" applyFont="1" applyFill="1" applyBorder="1"/>
    <xf numFmtId="0" fontId="0" fillId="0" borderId="46" xfId="0" applyFill="1" applyBorder="1"/>
    <xf numFmtId="0" fontId="6" fillId="0" borderId="0" xfId="236" applyFont="1" applyAlignment="1">
      <alignment horizontal="left"/>
    </xf>
    <xf numFmtId="0" fontId="42" fillId="0" borderId="0" xfId="0" applyFont="1" applyAlignment="1">
      <alignment horizontal="left" vertical="center"/>
    </xf>
    <xf numFmtId="49" fontId="54" fillId="59" borderId="25" xfId="241" applyNumberFormat="1" applyFont="1" applyFill="1" applyBorder="1" applyAlignment="1">
      <alignment horizontal="center"/>
    </xf>
    <xf numFmtId="0" fontId="45" fillId="59" borderId="25" xfId="241" applyFont="1" applyFill="1" applyBorder="1" applyAlignment="1">
      <alignment horizontal="center" vertical="center" wrapText="1"/>
    </xf>
    <xf numFmtId="0" fontId="45" fillId="59" borderId="26" xfId="241" applyFont="1" applyFill="1" applyBorder="1" applyAlignment="1">
      <alignment horizontal="center" vertical="center" wrapText="1"/>
    </xf>
    <xf numFmtId="0" fontId="45" fillId="59" borderId="27" xfId="241" applyFont="1" applyFill="1" applyBorder="1" applyAlignment="1">
      <alignment horizontal="center" vertical="center" wrapText="1"/>
    </xf>
    <xf numFmtId="0" fontId="45" fillId="59" borderId="28" xfId="241" applyFont="1" applyFill="1" applyBorder="1" applyAlignment="1">
      <alignment horizontal="center" vertical="center" wrapText="1"/>
    </xf>
    <xf numFmtId="0" fontId="6" fillId="0" borderId="46" xfId="236" applyFont="1" applyFill="1" applyBorder="1" applyAlignment="1">
      <alignment vertical="center"/>
    </xf>
    <xf numFmtId="0" fontId="6" fillId="0" borderId="0" xfId="236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236" applyFont="1" applyBorder="1" applyAlignment="1">
      <alignment horizontal="right" vertical="center"/>
    </xf>
    <xf numFmtId="0" fontId="3" fillId="0" borderId="46" xfId="236" applyFont="1" applyBorder="1" applyAlignment="1">
      <alignment horizontal="right" vertical="center"/>
    </xf>
    <xf numFmtId="0" fontId="3" fillId="0" borderId="0" xfId="236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6" fillId="59" borderId="41" xfId="236" applyFont="1" applyFill="1" applyBorder="1" applyAlignment="1">
      <alignment vertical="center"/>
    </xf>
    <xf numFmtId="0" fontId="6" fillId="59" borderId="43" xfId="236" applyFont="1" applyFill="1" applyBorder="1"/>
    <xf numFmtId="0" fontId="41" fillId="0" borderId="0" xfId="0" applyFont="1"/>
    <xf numFmtId="3" fontId="3" fillId="0" borderId="0" xfId="236" applyNumberFormat="1" applyFont="1" applyBorder="1" applyAlignment="1">
      <alignment vertical="center"/>
    </xf>
    <xf numFmtId="0" fontId="50" fillId="0" borderId="0" xfId="236" applyFont="1" applyFill="1"/>
    <xf numFmtId="0" fontId="6" fillId="49" borderId="41" xfId="236" applyFont="1" applyFill="1" applyBorder="1" applyAlignment="1">
      <alignment vertical="center"/>
    </xf>
    <xf numFmtId="0" fontId="6" fillId="49" borderId="43" xfId="236" applyFont="1" applyFill="1" applyBorder="1" applyAlignment="1">
      <alignment vertical="center"/>
    </xf>
    <xf numFmtId="0" fontId="3" fillId="0" borderId="0" xfId="236" applyFont="1" applyAlignment="1"/>
    <xf numFmtId="0" fontId="3" fillId="0" borderId="0" xfId="236" applyFont="1" applyFill="1" applyAlignment="1"/>
    <xf numFmtId="0" fontId="40" fillId="0" borderId="0" xfId="0" applyFont="1" applyAlignment="1"/>
    <xf numFmtId="0" fontId="6" fillId="0" borderId="0" xfId="236" applyFont="1" applyFill="1" applyAlignment="1">
      <alignment vertical="center"/>
    </xf>
    <xf numFmtId="0" fontId="6" fillId="49" borderId="41" xfId="236" applyFont="1" applyFill="1" applyBorder="1"/>
    <xf numFmtId="0" fontId="6" fillId="49" borderId="43" xfId="236" applyFont="1" applyFill="1" applyBorder="1"/>
    <xf numFmtId="3" fontId="55" fillId="0" borderId="0" xfId="236" applyNumberFormat="1" applyFont="1" applyFill="1" applyAlignment="1">
      <alignment vertical="center"/>
    </xf>
    <xf numFmtId="3" fontId="51" fillId="0" borderId="0" xfId="236" applyNumberFormat="1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0" fontId="6" fillId="0" borderId="0" xfId="242" applyFont="1"/>
    <xf numFmtId="3" fontId="3" fillId="0" borderId="0" xfId="243" applyNumberFormat="1" applyFont="1"/>
    <xf numFmtId="0" fontId="3" fillId="0" borderId="0" xfId="243" applyFont="1"/>
    <xf numFmtId="0" fontId="54" fillId="0" borderId="0" xfId="242" applyFont="1"/>
    <xf numFmtId="2" fontId="3" fillId="59" borderId="24" xfId="0" applyNumberFormat="1" applyFont="1" applyFill="1" applyBorder="1" applyAlignment="1" applyProtection="1">
      <alignment horizontal="right" vertical="center"/>
    </xf>
    <xf numFmtId="2" fontId="3" fillId="59" borderId="46" xfId="0" applyNumberFormat="1" applyFont="1" applyFill="1" applyBorder="1" applyAlignment="1" applyProtection="1">
      <alignment horizontal="right" vertical="center"/>
    </xf>
    <xf numFmtId="2" fontId="3" fillId="59" borderId="23" xfId="0" applyNumberFormat="1" applyFont="1" applyFill="1" applyBorder="1" applyAlignment="1" applyProtection="1">
      <alignment horizontal="right" vertical="center"/>
    </xf>
    <xf numFmtId="0" fontId="6" fillId="59" borderId="20" xfId="243" applyNumberFormat="1" applyFont="1" applyFill="1" applyBorder="1" applyAlignment="1" applyProtection="1">
      <alignment vertical="center" wrapText="1"/>
    </xf>
    <xf numFmtId="4" fontId="3" fillId="6" borderId="22" xfId="0" applyNumberFormat="1" applyFont="1" applyFill="1" applyBorder="1" applyAlignment="1" applyProtection="1">
      <alignment horizontal="right" vertical="center"/>
    </xf>
    <xf numFmtId="4" fontId="3" fillId="6" borderId="0" xfId="0" applyNumberFormat="1" applyFont="1" applyFill="1" applyBorder="1" applyAlignment="1" applyProtection="1">
      <alignment horizontal="right" vertical="center"/>
    </xf>
    <xf numFmtId="4" fontId="3" fillId="6" borderId="21" xfId="0" applyNumberFormat="1" applyFont="1" applyFill="1" applyBorder="1" applyAlignment="1" applyProtection="1">
      <alignment horizontal="right" vertical="center"/>
    </xf>
    <xf numFmtId="0" fontId="6" fillId="6" borderId="19" xfId="243" applyNumberFormat="1" applyFont="1" applyFill="1" applyBorder="1" applyAlignment="1" applyProtection="1">
      <alignment vertical="center" wrapText="1"/>
    </xf>
    <xf numFmtId="169" fontId="3" fillId="59" borderId="22" xfId="0" applyNumberFormat="1" applyFont="1" applyFill="1" applyBorder="1" applyAlignment="1" applyProtection="1">
      <alignment horizontal="right" vertical="center"/>
    </xf>
    <xf numFmtId="169" fontId="3" fillId="59" borderId="0" xfId="0" applyNumberFormat="1" applyFont="1" applyFill="1" applyBorder="1" applyAlignment="1" applyProtection="1">
      <alignment horizontal="right" vertical="center"/>
    </xf>
    <xf numFmtId="169" fontId="3" fillId="59" borderId="21" xfId="0" applyNumberFormat="1" applyFont="1" applyFill="1" applyBorder="1" applyAlignment="1" applyProtection="1">
      <alignment horizontal="right" vertical="center"/>
    </xf>
    <xf numFmtId="0" fontId="6" fillId="59" borderId="19" xfId="243" applyNumberFormat="1" applyFont="1" applyFill="1" applyBorder="1" applyAlignment="1" applyProtection="1">
      <alignment vertical="center" wrapText="1"/>
    </xf>
    <xf numFmtId="3" fontId="3" fillId="6" borderId="22" xfId="0" applyNumberFormat="1" applyFont="1" applyFill="1" applyBorder="1" applyAlignment="1" applyProtection="1">
      <alignment horizontal="right" vertical="center"/>
    </xf>
    <xf numFmtId="3" fontId="3" fillId="6" borderId="0" xfId="0" applyNumberFormat="1" applyFont="1" applyFill="1" applyBorder="1" applyAlignment="1" applyProtection="1">
      <alignment horizontal="right" vertical="center"/>
    </xf>
    <xf numFmtId="3" fontId="3" fillId="6" borderId="21" xfId="0" applyNumberFormat="1" applyFont="1" applyFill="1" applyBorder="1" applyAlignment="1" applyProtection="1">
      <alignment horizontal="right" vertical="center"/>
    </xf>
    <xf numFmtId="3" fontId="3" fillId="59" borderId="22" xfId="0" applyNumberFormat="1" applyFont="1" applyFill="1" applyBorder="1" applyAlignment="1" applyProtection="1">
      <alignment horizontal="right" vertical="center"/>
    </xf>
    <xf numFmtId="3" fontId="3" fillId="59" borderId="0" xfId="0" applyNumberFormat="1" applyFont="1" applyFill="1" applyBorder="1" applyAlignment="1" applyProtection="1">
      <alignment horizontal="right" vertical="center"/>
    </xf>
    <xf numFmtId="3" fontId="3" fillId="59" borderId="21" xfId="0" applyNumberFormat="1" applyFont="1" applyFill="1" applyBorder="1" applyAlignment="1" applyProtection="1">
      <alignment horizontal="right" vertical="center"/>
    </xf>
    <xf numFmtId="169" fontId="3" fillId="6" borderId="22" xfId="0" applyNumberFormat="1" applyFont="1" applyFill="1" applyBorder="1" applyAlignment="1" applyProtection="1">
      <alignment horizontal="right" vertical="center"/>
    </xf>
    <xf numFmtId="169" fontId="3" fillId="6" borderId="0" xfId="0" applyNumberFormat="1" applyFont="1" applyFill="1" applyBorder="1" applyAlignment="1" applyProtection="1">
      <alignment horizontal="right" vertical="center"/>
    </xf>
    <xf numFmtId="169" fontId="3" fillId="6" borderId="21" xfId="0" applyNumberFormat="1" applyFont="1" applyFill="1" applyBorder="1" applyAlignment="1" applyProtection="1">
      <alignment horizontal="right" vertical="center"/>
    </xf>
    <xf numFmtId="0" fontId="6" fillId="6" borderId="19" xfId="243" applyNumberFormat="1" applyFont="1" applyFill="1" applyBorder="1" applyAlignment="1" applyProtection="1">
      <alignment horizontal="left" vertical="center" wrapText="1"/>
    </xf>
    <xf numFmtId="0" fontId="6" fillId="59" borderId="19" xfId="243" applyNumberFormat="1" applyFont="1" applyFill="1" applyBorder="1" applyAlignment="1" applyProtection="1">
      <alignment horizontal="left" vertical="center" wrapText="1"/>
    </xf>
    <xf numFmtId="4" fontId="3" fillId="2" borderId="22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2" borderId="21" xfId="0" applyNumberFormat="1" applyFont="1" applyFill="1" applyBorder="1" applyAlignment="1" applyProtection="1">
      <alignment horizontal="right" vertical="center"/>
    </xf>
    <xf numFmtId="0" fontId="6" fillId="2" borderId="19" xfId="243" applyNumberFormat="1" applyFont="1" applyFill="1" applyBorder="1" applyAlignment="1" applyProtection="1">
      <alignment vertical="center" wrapText="1"/>
    </xf>
    <xf numFmtId="4" fontId="3" fillId="49" borderId="22" xfId="0" applyNumberFormat="1" applyFont="1" applyFill="1" applyBorder="1" applyAlignment="1" applyProtection="1">
      <alignment horizontal="right" vertical="center"/>
    </xf>
    <xf numFmtId="4" fontId="3" fillId="49" borderId="0" xfId="0" applyNumberFormat="1" applyFont="1" applyFill="1" applyBorder="1" applyAlignment="1" applyProtection="1">
      <alignment horizontal="right" vertical="center"/>
    </xf>
    <xf numFmtId="4" fontId="3" fillId="49" borderId="21" xfId="0" applyNumberFormat="1" applyFont="1" applyFill="1" applyBorder="1" applyAlignment="1" applyProtection="1">
      <alignment horizontal="right" vertical="center"/>
    </xf>
    <xf numFmtId="0" fontId="6" fillId="49" borderId="19" xfId="243" applyNumberFormat="1" applyFont="1" applyFill="1" applyBorder="1" applyAlignment="1" applyProtection="1">
      <alignment vertical="center" wrapText="1"/>
    </xf>
    <xf numFmtId="169" fontId="3" fillId="2" borderId="22" xfId="0" applyNumberFormat="1" applyFont="1" applyFill="1" applyBorder="1" applyAlignment="1" applyProtection="1">
      <alignment horizontal="right" vertical="center"/>
    </xf>
    <xf numFmtId="169" fontId="3" fillId="2" borderId="0" xfId="0" applyNumberFormat="1" applyFont="1" applyFill="1" applyBorder="1" applyAlignment="1" applyProtection="1">
      <alignment horizontal="right" vertical="center"/>
    </xf>
    <xf numFmtId="169" fontId="3" fillId="2" borderId="21" xfId="0" applyNumberFormat="1" applyFont="1" applyFill="1" applyBorder="1" applyAlignment="1" applyProtection="1">
      <alignment horizontal="right" vertical="center"/>
    </xf>
    <xf numFmtId="3" fontId="3" fillId="49" borderId="22" xfId="0" applyNumberFormat="1" applyFont="1" applyFill="1" applyBorder="1" applyAlignment="1" applyProtection="1">
      <alignment horizontal="right" vertical="center"/>
    </xf>
    <xf numFmtId="3" fontId="3" fillId="49" borderId="0" xfId="0" applyNumberFormat="1" applyFont="1" applyFill="1" applyBorder="1" applyAlignment="1" applyProtection="1">
      <alignment horizontal="right" vertical="center"/>
    </xf>
    <xf numFmtId="3" fontId="3" fillId="49" borderId="21" xfId="0" applyNumberFormat="1" applyFont="1" applyFill="1" applyBorder="1" applyAlignment="1" applyProtection="1">
      <alignment horizontal="right" vertical="center"/>
    </xf>
    <xf numFmtId="169" fontId="3" fillId="49" borderId="22" xfId="0" applyNumberFormat="1" applyFont="1" applyFill="1" applyBorder="1" applyAlignment="1" applyProtection="1">
      <alignment horizontal="right" vertical="center"/>
    </xf>
    <xf numFmtId="169" fontId="3" fillId="49" borderId="0" xfId="0" applyNumberFormat="1" applyFont="1" applyFill="1" applyBorder="1" applyAlignment="1" applyProtection="1">
      <alignment horizontal="right" vertical="center"/>
    </xf>
    <xf numFmtId="169" fontId="3" fillId="49" borderId="21" xfId="0" applyNumberFormat="1" applyFont="1" applyFill="1" applyBorder="1" applyAlignment="1" applyProtection="1">
      <alignment horizontal="right" vertical="center"/>
    </xf>
    <xf numFmtId="3" fontId="3" fillId="2" borderId="22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21" xfId="0" applyNumberFormat="1" applyFont="1" applyFill="1" applyBorder="1" applyAlignment="1" applyProtection="1">
      <alignment horizontal="right" vertical="center"/>
    </xf>
    <xf numFmtId="0" fontId="3" fillId="0" borderId="22" xfId="243" applyFont="1" applyBorder="1"/>
    <xf numFmtId="0" fontId="3" fillId="2" borderId="19" xfId="243" applyNumberFormat="1" applyFont="1" applyFill="1" applyBorder="1" applyAlignment="1" applyProtection="1"/>
    <xf numFmtId="0" fontId="3" fillId="49" borderId="49" xfId="0" applyNumberFormat="1" applyFont="1" applyFill="1" applyBorder="1" applyAlignment="1" applyProtection="1">
      <alignment horizontal="center" vertical="center"/>
    </xf>
    <xf numFmtId="0" fontId="3" fillId="49" borderId="55" xfId="0" applyNumberFormat="1" applyFont="1" applyFill="1" applyBorder="1" applyAlignment="1" applyProtection="1">
      <alignment horizontal="center" vertical="center"/>
    </xf>
    <xf numFmtId="0" fontId="3" fillId="49" borderId="1" xfId="0" applyNumberFormat="1" applyFont="1" applyFill="1" applyBorder="1" applyAlignment="1" applyProtection="1">
      <alignment horizontal="center" vertical="center"/>
    </xf>
    <xf numFmtId="3" fontId="3" fillId="0" borderId="0" xfId="243" applyNumberFormat="1" applyFont="1" applyBorder="1"/>
    <xf numFmtId="0" fontId="3" fillId="0" borderId="0" xfId="243" applyFont="1" applyBorder="1"/>
    <xf numFmtId="0" fontId="38" fillId="0" borderId="0" xfId="242" applyFont="1"/>
    <xf numFmtId="0" fontId="3" fillId="59" borderId="27" xfId="0" applyFont="1" applyFill="1" applyBorder="1" applyAlignment="1">
      <alignment horizontal="left" vertical="center"/>
    </xf>
    <xf numFmtId="0" fontId="52" fillId="59" borderId="27" xfId="0" applyFont="1" applyFill="1" applyBorder="1" applyAlignment="1">
      <alignment horizontal="left" vertical="center"/>
    </xf>
    <xf numFmtId="0" fontId="52" fillId="59" borderId="27" xfId="0" applyFont="1" applyFill="1" applyBorder="1" applyAlignment="1">
      <alignment vertical="center"/>
    </xf>
    <xf numFmtId="0" fontId="45" fillId="0" borderId="0" xfId="236" applyFont="1" applyFill="1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3" fillId="0" borderId="0" xfId="239" applyNumberFormat="1" applyFont="1" applyAlignment="1">
      <alignment horizontal="left" vertical="center"/>
    </xf>
    <xf numFmtId="0" fontId="3" fillId="0" borderId="0" xfId="240" applyFont="1" applyAlignment="1">
      <alignment horizontal="left" vertical="center"/>
    </xf>
    <xf numFmtId="0" fontId="38" fillId="0" borderId="0" xfId="238" applyFont="1" applyFill="1" applyAlignment="1">
      <alignment horizontal="left" vertical="center"/>
    </xf>
    <xf numFmtId="0" fontId="57" fillId="0" borderId="0" xfId="0" applyFont="1" applyAlignment="1">
      <alignment vertical="center" wrapText="1"/>
    </xf>
    <xf numFmtId="0" fontId="49" fillId="0" borderId="0" xfId="236" applyFont="1" applyFill="1" applyAlignment="1">
      <alignment vertical="center" wrapText="1"/>
    </xf>
    <xf numFmtId="3" fontId="6" fillId="0" borderId="0" xfId="236" quotePrefix="1" applyNumberFormat="1" applyFont="1" applyFill="1" applyBorder="1" applyAlignment="1">
      <alignment horizontal="center" vertical="center" wrapText="1"/>
    </xf>
    <xf numFmtId="167" fontId="42" fillId="0" borderId="0" xfId="0" applyNumberFormat="1" applyFont="1"/>
    <xf numFmtId="0" fontId="42" fillId="0" borderId="0" xfId="0" applyFont="1"/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58" fillId="0" borderId="0" xfId="0" applyFont="1" applyFill="1" applyBorder="1"/>
    <xf numFmtId="0" fontId="2" fillId="0" borderId="0" xfId="0" applyFont="1" applyFill="1" applyBorder="1"/>
    <xf numFmtId="165" fontId="58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2" fillId="0" borderId="0" xfId="0" applyNumberFormat="1" applyFont="1" applyBorder="1" applyAlignment="1">
      <alignment vertical="center"/>
    </xf>
    <xf numFmtId="165" fontId="52" fillId="0" borderId="0" xfId="0" applyNumberFormat="1" applyFont="1" applyBorder="1" applyAlignment="1">
      <alignment vertical="center"/>
    </xf>
    <xf numFmtId="0" fontId="42" fillId="59" borderId="43" xfId="0" applyFont="1" applyFill="1" applyBorder="1" applyAlignment="1">
      <alignment horizontal="center" vertical="center" wrapText="1"/>
    </xf>
    <xf numFmtId="0" fontId="0" fillId="59" borderId="60" xfId="0" applyFill="1" applyBorder="1"/>
    <xf numFmtId="0" fontId="42" fillId="59" borderId="45" xfId="0" applyFont="1" applyFill="1" applyBorder="1" applyAlignment="1">
      <alignment horizontal="center" vertical="center" wrapText="1"/>
    </xf>
    <xf numFmtId="0" fontId="42" fillId="59" borderId="47" xfId="0" applyFont="1" applyFill="1" applyBorder="1" applyAlignment="1">
      <alignment horizontal="center" vertical="center" wrapText="1"/>
    </xf>
    <xf numFmtId="0" fontId="52" fillId="59" borderId="45" xfId="0" applyFont="1" applyFill="1" applyBorder="1" applyAlignment="1">
      <alignment vertical="top" wrapText="1"/>
    </xf>
    <xf numFmtId="3" fontId="6" fillId="0" borderId="0" xfId="236" applyNumberFormat="1" applyFont="1" applyFill="1" applyAlignment="1">
      <alignment vertical="center"/>
    </xf>
    <xf numFmtId="3" fontId="38" fillId="0" borderId="0" xfId="238" applyNumberFormat="1" applyFont="1" applyFill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0" fontId="52" fillId="0" borderId="0" xfId="0" quotePrefix="1" applyFont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/>
    <xf numFmtId="167" fontId="0" fillId="0" borderId="0" xfId="0" applyNumberFormat="1" applyFill="1"/>
    <xf numFmtId="0" fontId="59" fillId="0" borderId="0" xfId="0" applyFont="1"/>
    <xf numFmtId="0" fontId="3" fillId="49" borderId="6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2" borderId="53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169" fontId="3" fillId="2" borderId="0" xfId="0" quotePrefix="1" applyNumberFormat="1" applyFont="1" applyFill="1" applyBorder="1" applyAlignment="1" applyProtection="1">
      <alignment horizontal="right" vertical="center"/>
    </xf>
    <xf numFmtId="169" fontId="3" fillId="2" borderId="22" xfId="0" quotePrefix="1" applyNumberFormat="1" applyFont="1" applyFill="1" applyBorder="1" applyAlignment="1" applyProtection="1">
      <alignment horizontal="right" vertical="center"/>
    </xf>
    <xf numFmtId="0" fontId="6" fillId="0" borderId="19" xfId="243" applyNumberFormat="1" applyFont="1" applyFill="1" applyBorder="1" applyAlignment="1" applyProtection="1">
      <alignment vertical="center" wrapText="1"/>
    </xf>
    <xf numFmtId="0" fontId="6" fillId="49" borderId="19" xfId="243" applyNumberFormat="1" applyFont="1" applyFill="1" applyBorder="1" applyAlignment="1" applyProtection="1">
      <alignment vertical="top" wrapText="1"/>
    </xf>
    <xf numFmtId="0" fontId="3" fillId="0" borderId="0" xfId="243" applyFont="1" applyFill="1"/>
    <xf numFmtId="0" fontId="42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/>
    <xf numFmtId="0" fontId="3" fillId="0" borderId="0" xfId="236" applyFont="1" applyBorder="1" applyAlignment="1">
      <alignment horizontal="left" vertical="center"/>
    </xf>
    <xf numFmtId="0" fontId="52" fillId="0" borderId="0" xfId="0" applyFont="1"/>
    <xf numFmtId="0" fontId="0" fillId="0" borderId="0" xfId="0" applyFont="1"/>
    <xf numFmtId="3" fontId="3" fillId="0" borderId="0" xfId="236" applyNumberFormat="1" applyFont="1" applyBorder="1" applyAlignment="1">
      <alignment horizontal="left" vertical="center"/>
    </xf>
    <xf numFmtId="3" fontId="3" fillId="0" borderId="0" xfId="236" applyNumberFormat="1" applyFont="1" applyBorder="1" applyAlignment="1">
      <alignment horizontal="right" vertical="center"/>
    </xf>
    <xf numFmtId="3" fontId="3" fillId="0" borderId="0" xfId="236" applyNumberFormat="1" applyFont="1" applyFill="1" applyBorder="1" applyAlignment="1">
      <alignment horizontal="right" vertical="center"/>
    </xf>
    <xf numFmtId="0" fontId="3" fillId="0" borderId="0" xfId="236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6" fillId="49" borderId="52" xfId="0" applyFont="1" applyFill="1" applyBorder="1" applyAlignment="1">
      <alignment horizontal="center" vertical="center"/>
    </xf>
    <xf numFmtId="0" fontId="3" fillId="49" borderId="54" xfId="0" applyNumberFormat="1" applyFont="1" applyFill="1" applyBorder="1" applyAlignment="1" applyProtection="1">
      <alignment horizontal="center" vertical="center"/>
    </xf>
    <xf numFmtId="0" fontId="0" fillId="59" borderId="41" xfId="0" applyFill="1" applyBorder="1"/>
    <xf numFmtId="0" fontId="6" fillId="0" borderId="62" xfId="236" applyFont="1" applyFill="1" applyBorder="1" applyAlignment="1">
      <alignment horizontal="left" vertical="center"/>
    </xf>
    <xf numFmtId="0" fontId="42" fillId="0" borderId="62" xfId="0" applyFont="1" applyBorder="1" applyAlignment="1">
      <alignment vertical="center"/>
    </xf>
    <xf numFmtId="3" fontId="6" fillId="0" borderId="62" xfId="236" applyNumberFormat="1" applyFont="1" applyFill="1" applyBorder="1" applyAlignment="1">
      <alignment horizontal="right" vertical="center"/>
    </xf>
    <xf numFmtId="0" fontId="6" fillId="0" borderId="63" xfId="236" applyFont="1" applyBorder="1" applyAlignment="1">
      <alignment horizontal="left" vertical="center"/>
    </xf>
    <xf numFmtId="0" fontId="42" fillId="0" borderId="63" xfId="0" applyFont="1" applyBorder="1" applyAlignment="1">
      <alignment vertical="center"/>
    </xf>
    <xf numFmtId="3" fontId="6" fillId="0" borderId="63" xfId="236" applyNumberFormat="1" applyFont="1" applyBorder="1" applyAlignment="1">
      <alignment horizontal="right" vertical="center"/>
    </xf>
    <xf numFmtId="3" fontId="6" fillId="0" borderId="63" xfId="236" applyNumberFormat="1" applyFont="1" applyFill="1" applyBorder="1" applyAlignment="1">
      <alignment horizontal="right" vertical="center"/>
    </xf>
    <xf numFmtId="0" fontId="6" fillId="0" borderId="63" xfId="236" quotePrefix="1" applyFont="1" applyBorder="1" applyAlignment="1">
      <alignment horizontal="left" vertical="center"/>
    </xf>
    <xf numFmtId="0" fontId="3" fillId="0" borderId="63" xfId="236" applyFont="1" applyBorder="1" applyAlignment="1">
      <alignment horizontal="left" vertical="center"/>
    </xf>
    <xf numFmtId="0" fontId="52" fillId="0" borderId="63" xfId="0" applyFont="1" applyBorder="1" applyAlignment="1">
      <alignment vertical="center"/>
    </xf>
    <xf numFmtId="3" fontId="3" fillId="0" borderId="63" xfId="236" applyNumberFormat="1" applyFont="1" applyBorder="1" applyAlignment="1">
      <alignment horizontal="right" vertical="center"/>
    </xf>
    <xf numFmtId="3" fontId="3" fillId="0" borderId="63" xfId="236" applyNumberFormat="1" applyFont="1" applyFill="1" applyBorder="1" applyAlignment="1">
      <alignment horizontal="right" vertical="center"/>
    </xf>
    <xf numFmtId="0" fontId="6" fillId="0" borderId="63" xfId="236" applyFont="1" applyFill="1" applyBorder="1" applyAlignment="1">
      <alignment horizontal="left" vertical="center"/>
    </xf>
    <xf numFmtId="3" fontId="6" fillId="49" borderId="63" xfId="236" quotePrefix="1" applyNumberFormat="1" applyFont="1" applyFill="1" applyBorder="1" applyAlignment="1">
      <alignment vertical="center"/>
    </xf>
    <xf numFmtId="0" fontId="42" fillId="59" borderId="63" xfId="0" applyFont="1" applyFill="1" applyBorder="1" applyAlignment="1">
      <alignment vertical="center"/>
    </xf>
    <xf numFmtId="3" fontId="6" fillId="49" borderId="63" xfId="236" applyNumberFormat="1" applyFont="1" applyFill="1" applyBorder="1" applyAlignment="1">
      <alignment horizontal="right" vertical="center"/>
    </xf>
    <xf numFmtId="3" fontId="6" fillId="0" borderId="63" xfId="236" applyNumberFormat="1" applyFont="1" applyFill="1" applyBorder="1" applyAlignment="1">
      <alignment horizontal="left" vertical="center"/>
    </xf>
    <xf numFmtId="166" fontId="3" fillId="0" borderId="63" xfId="236" quotePrefix="1" applyNumberFormat="1" applyFont="1" applyFill="1" applyBorder="1" applyAlignment="1">
      <alignment horizontal="left" vertical="center"/>
    </xf>
    <xf numFmtId="3" fontId="3" fillId="0" borderId="63" xfId="236" applyNumberFormat="1" applyFont="1" applyBorder="1" applyAlignment="1">
      <alignment horizontal="left" vertical="center"/>
    </xf>
    <xf numFmtId="3" fontId="3" fillId="0" borderId="63" xfId="236" quotePrefix="1" applyNumberFormat="1" applyFont="1" applyFill="1" applyBorder="1" applyAlignment="1">
      <alignment horizontal="left" vertical="center"/>
    </xf>
    <xf numFmtId="3" fontId="3" fillId="0" borderId="63" xfId="236" applyNumberFormat="1" applyFont="1" applyFill="1" applyBorder="1" applyAlignment="1">
      <alignment horizontal="left" vertical="center"/>
    </xf>
    <xf numFmtId="3" fontId="6" fillId="49" borderId="63" xfId="236" quotePrefix="1" applyNumberFormat="1" applyFont="1" applyFill="1" applyBorder="1" applyAlignment="1">
      <alignment horizontal="left" vertical="center"/>
    </xf>
    <xf numFmtId="3" fontId="6" fillId="49" borderId="63" xfId="236" applyNumberFormat="1" applyFont="1" applyFill="1" applyBorder="1" applyAlignment="1">
      <alignment horizontal="left" vertical="center"/>
    </xf>
    <xf numFmtId="3" fontId="6" fillId="0" borderId="63" xfId="236" applyNumberFormat="1" applyFont="1" applyBorder="1" applyAlignment="1">
      <alignment horizontal="left" vertical="center"/>
    </xf>
    <xf numFmtId="3" fontId="3" fillId="0" borderId="64" xfId="236" applyNumberFormat="1" applyFont="1" applyBorder="1" applyAlignment="1">
      <alignment horizontal="left" vertical="center"/>
    </xf>
    <xf numFmtId="0" fontId="52" fillId="0" borderId="64" xfId="0" applyFont="1" applyBorder="1" applyAlignment="1">
      <alignment vertical="center"/>
    </xf>
    <xf numFmtId="3" fontId="3" fillId="0" borderId="64" xfId="236" applyNumberFormat="1" applyFont="1" applyBorder="1" applyAlignment="1">
      <alignment horizontal="right" vertical="center"/>
    </xf>
    <xf numFmtId="3" fontId="3" fillId="0" borderId="64" xfId="236" applyNumberFormat="1" applyFont="1" applyFill="1" applyBorder="1" applyAlignment="1">
      <alignment horizontal="right" vertical="center"/>
    </xf>
    <xf numFmtId="3" fontId="6" fillId="0" borderId="62" xfId="236" applyNumberFormat="1" applyFont="1" applyFill="1" applyBorder="1" applyAlignment="1">
      <alignment vertical="center"/>
    </xf>
    <xf numFmtId="3" fontId="6" fillId="0" borderId="63" xfId="236" applyNumberFormat="1" applyFont="1" applyBorder="1" applyAlignment="1">
      <alignment vertical="center"/>
    </xf>
    <xf numFmtId="3" fontId="3" fillId="0" borderId="63" xfId="236" applyNumberFormat="1" applyFont="1" applyBorder="1" applyAlignment="1">
      <alignment vertical="center"/>
    </xf>
    <xf numFmtId="3" fontId="6" fillId="0" borderId="63" xfId="236" applyNumberFormat="1" applyFont="1" applyFill="1" applyBorder="1" applyAlignment="1">
      <alignment vertical="center"/>
    </xf>
    <xf numFmtId="3" fontId="6" fillId="49" borderId="63" xfId="236" applyNumberFormat="1" applyFont="1" applyFill="1" applyBorder="1" applyAlignment="1">
      <alignment vertical="center"/>
    </xf>
    <xf numFmtId="0" fontId="3" fillId="0" borderId="63" xfId="236" quotePrefix="1" applyFont="1" applyFill="1" applyBorder="1" applyAlignment="1">
      <alignment horizontal="left" vertical="center"/>
    </xf>
    <xf numFmtId="3" fontId="3" fillId="0" borderId="63" xfId="236" applyNumberFormat="1" applyFont="1" applyFill="1" applyBorder="1" applyAlignment="1">
      <alignment vertical="center"/>
    </xf>
    <xf numFmtId="3" fontId="3" fillId="0" borderId="64" xfId="236" applyNumberFormat="1" applyFont="1" applyBorder="1" applyAlignment="1">
      <alignment vertical="center"/>
    </xf>
    <xf numFmtId="3" fontId="3" fillId="0" borderId="65" xfId="236" applyNumberFormat="1" applyFont="1" applyBorder="1" applyAlignment="1">
      <alignment horizontal="left" vertical="center"/>
    </xf>
    <xf numFmtId="0" fontId="52" fillId="0" borderId="65" xfId="0" applyFont="1" applyBorder="1" applyAlignment="1">
      <alignment vertical="center"/>
    </xf>
    <xf numFmtId="3" fontId="3" fillId="0" borderId="65" xfId="236" applyNumberFormat="1" applyFont="1" applyBorder="1" applyAlignment="1">
      <alignment vertical="center"/>
    </xf>
    <xf numFmtId="0" fontId="62" fillId="0" borderId="0" xfId="0" applyFont="1" applyAlignment="1">
      <alignment vertical="top"/>
    </xf>
    <xf numFmtId="170" fontId="0" fillId="0" borderId="0" xfId="0" applyNumberFormat="1" applyAlignment="1">
      <alignment horizontal="left" vertical="center"/>
    </xf>
    <xf numFmtId="170" fontId="0" fillId="0" borderId="0" xfId="0" applyNumberFormat="1" applyAlignment="1">
      <alignment horizontal="center"/>
    </xf>
    <xf numFmtId="170" fontId="38" fillId="0" borderId="0" xfId="238" applyNumberFormat="1" applyFont="1" applyFill="1" applyAlignment="1">
      <alignment horizontal="left" vertical="center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4" fillId="0" borderId="0" xfId="0" applyFont="1" applyFill="1" applyBorder="1" applyAlignment="1">
      <alignment horizontal="center" wrapText="1"/>
    </xf>
    <xf numFmtId="0" fontId="42" fillId="59" borderId="3" xfId="0" applyFont="1" applyFill="1" applyBorder="1" applyAlignment="1">
      <alignment horizontal="left" vertical="center" wrapText="1"/>
    </xf>
    <xf numFmtId="0" fontId="42" fillId="59" borderId="67" xfId="0" applyFont="1" applyFill="1" applyBorder="1" applyAlignment="1">
      <alignment horizontal="center" vertical="center" wrapText="1"/>
    </xf>
    <xf numFmtId="3" fontId="42" fillId="59" borderId="67" xfId="0" applyNumberFormat="1" applyFont="1" applyFill="1" applyBorder="1" applyAlignment="1">
      <alignment horizontal="center" vertical="center" wrapText="1"/>
    </xf>
    <xf numFmtId="170" fontId="42" fillId="59" borderId="2" xfId="0" applyNumberFormat="1" applyFont="1" applyFill="1" applyBorder="1" applyAlignment="1">
      <alignment horizontal="center" vertical="center" wrapText="1"/>
    </xf>
    <xf numFmtId="0" fontId="42" fillId="59" borderId="67" xfId="0" applyFont="1" applyFill="1" applyBorder="1" applyAlignment="1">
      <alignment vertical="center"/>
    </xf>
    <xf numFmtId="0" fontId="42" fillId="59" borderId="66" xfId="0" applyFont="1" applyFill="1" applyBorder="1" applyAlignment="1">
      <alignment horizontal="left" vertical="center" wrapText="1"/>
    </xf>
    <xf numFmtId="0" fontId="42" fillId="59" borderId="66" xfId="0" applyFont="1" applyFill="1" applyBorder="1" applyAlignment="1">
      <alignment horizontal="center" vertical="center" wrapText="1"/>
    </xf>
    <xf numFmtId="3" fontId="42" fillId="59" borderId="66" xfId="0" applyNumberFormat="1" applyFont="1" applyFill="1" applyBorder="1" applyAlignment="1">
      <alignment horizontal="center" vertical="center" wrapText="1"/>
    </xf>
    <xf numFmtId="170" fontId="42" fillId="59" borderId="66" xfId="0" applyNumberFormat="1" applyFont="1" applyFill="1" applyBorder="1" applyAlignment="1">
      <alignment horizontal="center" vertical="center" wrapText="1"/>
    </xf>
    <xf numFmtId="0" fontId="40" fillId="60" borderId="68" xfId="0" applyFont="1" applyFill="1" applyBorder="1" applyAlignment="1">
      <alignment vertical="center"/>
    </xf>
    <xf numFmtId="0" fontId="40" fillId="60" borderId="68" xfId="0" applyFont="1" applyFill="1" applyBorder="1" applyAlignment="1">
      <alignment horizontal="center" vertical="center"/>
    </xf>
    <xf numFmtId="165" fontId="40" fillId="60" borderId="68" xfId="0" applyNumberFormat="1" applyFont="1" applyFill="1" applyBorder="1" applyAlignment="1">
      <alignment horizontal="right" vertical="center" indent="1"/>
    </xf>
    <xf numFmtId="170" fontId="40" fillId="60" borderId="68" xfId="278" applyNumberFormat="1" applyFont="1" applyFill="1" applyBorder="1" applyAlignment="1">
      <alignment horizontal="center" vertical="center"/>
    </xf>
    <xf numFmtId="0" fontId="40" fillId="60" borderId="67" xfId="0" applyFont="1" applyFill="1" applyBorder="1" applyAlignment="1">
      <alignment vertical="center"/>
    </xf>
    <xf numFmtId="0" fontId="40" fillId="60" borderId="67" xfId="0" applyFont="1" applyFill="1" applyBorder="1" applyAlignment="1">
      <alignment horizontal="center" vertical="center"/>
    </xf>
    <xf numFmtId="165" fontId="40" fillId="60" borderId="67" xfId="0" applyNumberFormat="1" applyFont="1" applyFill="1" applyBorder="1" applyAlignment="1">
      <alignment horizontal="right" vertical="center" indent="1"/>
    </xf>
    <xf numFmtId="170" fontId="40" fillId="60" borderId="67" xfId="0" applyNumberFormat="1" applyFont="1" applyFill="1" applyBorder="1" applyAlignment="1">
      <alignment horizontal="center" vertical="center"/>
    </xf>
    <xf numFmtId="0" fontId="43" fillId="59" borderId="67" xfId="0" applyFont="1" applyFill="1" applyBorder="1" applyAlignment="1">
      <alignment vertical="center"/>
    </xf>
    <xf numFmtId="0" fontId="43" fillId="59" borderId="67" xfId="0" applyFont="1" applyFill="1" applyBorder="1" applyAlignment="1">
      <alignment horizontal="center" vertical="center"/>
    </xf>
    <xf numFmtId="165" fontId="43" fillId="59" borderId="67" xfId="0" applyNumberFormat="1" applyFont="1" applyFill="1" applyBorder="1" applyAlignment="1">
      <alignment horizontal="right" vertical="center" indent="1"/>
    </xf>
    <xf numFmtId="170" fontId="43" fillId="59" borderId="67" xfId="0" applyNumberFormat="1" applyFont="1" applyFill="1" applyBorder="1" applyAlignment="1">
      <alignment horizontal="center" vertical="center"/>
    </xf>
    <xf numFmtId="0" fontId="43" fillId="59" borderId="50" xfId="0" applyFont="1" applyFill="1" applyBorder="1" applyAlignment="1">
      <alignment vertical="center"/>
    </xf>
    <xf numFmtId="0" fontId="43" fillId="59" borderId="50" xfId="0" applyFont="1" applyFill="1" applyBorder="1" applyAlignment="1">
      <alignment horizontal="center" vertical="center"/>
    </xf>
    <xf numFmtId="165" fontId="43" fillId="59" borderId="50" xfId="0" applyNumberFormat="1" applyFont="1" applyFill="1" applyBorder="1" applyAlignment="1">
      <alignment horizontal="right" vertical="center" indent="1"/>
    </xf>
    <xf numFmtId="170" fontId="43" fillId="59" borderId="50" xfId="0" applyNumberFormat="1" applyFont="1" applyFill="1" applyBorder="1" applyAlignment="1">
      <alignment horizontal="center" vertical="center"/>
    </xf>
    <xf numFmtId="170" fontId="40" fillId="60" borderId="68" xfId="0" applyNumberFormat="1" applyFont="1" applyFill="1" applyBorder="1" applyAlignment="1">
      <alignment horizontal="center" vertical="center"/>
    </xf>
    <xf numFmtId="0" fontId="52" fillId="0" borderId="67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165" fontId="42" fillId="0" borderId="67" xfId="0" applyNumberFormat="1" applyFont="1" applyBorder="1" applyAlignment="1">
      <alignment vertical="center"/>
    </xf>
    <xf numFmtId="165" fontId="52" fillId="0" borderId="67" xfId="0" applyNumberFormat="1" applyFont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52" fillId="0" borderId="50" xfId="0" applyFont="1" applyBorder="1" applyAlignment="1">
      <alignment vertical="center"/>
    </xf>
    <xf numFmtId="165" fontId="42" fillId="0" borderId="50" xfId="0" applyNumberFormat="1" applyFont="1" applyBorder="1" applyAlignment="1">
      <alignment vertical="center"/>
    </xf>
    <xf numFmtId="165" fontId="52" fillId="0" borderId="50" xfId="0" applyNumberFormat="1" applyFont="1" applyBorder="1" applyAlignment="1">
      <alignment vertical="center"/>
    </xf>
    <xf numFmtId="165" fontId="42" fillId="59" borderId="67" xfId="0" applyNumberFormat="1" applyFont="1" applyFill="1" applyBorder="1" applyAlignment="1">
      <alignment vertical="center"/>
    </xf>
    <xf numFmtId="0" fontId="42" fillId="0" borderId="67" xfId="0" applyFont="1" applyFill="1" applyBorder="1" applyAlignment="1">
      <alignment vertical="center"/>
    </xf>
    <xf numFmtId="0" fontId="42" fillId="61" borderId="67" xfId="0" applyFont="1" applyFill="1" applyBorder="1" applyAlignment="1">
      <alignment vertical="center"/>
    </xf>
    <xf numFmtId="165" fontId="42" fillId="61" borderId="67" xfId="0" applyNumberFormat="1" applyFont="1" applyFill="1" applyBorder="1" applyAlignment="1">
      <alignment vertical="center"/>
    </xf>
    <xf numFmtId="0" fontId="42" fillId="61" borderId="50" xfId="0" applyFont="1" applyFill="1" applyBorder="1" applyAlignment="1">
      <alignment vertical="center"/>
    </xf>
    <xf numFmtId="165" fontId="42" fillId="61" borderId="50" xfId="0" applyNumberFormat="1" applyFont="1" applyFill="1" applyBorder="1" applyAlignment="1">
      <alignment vertical="center"/>
    </xf>
    <xf numFmtId="0" fontId="42" fillId="0" borderId="67" xfId="0" applyFont="1" applyBorder="1" applyAlignment="1">
      <alignment vertical="center" wrapText="1"/>
    </xf>
    <xf numFmtId="0" fontId="52" fillId="0" borderId="67" xfId="0" applyFont="1" applyBorder="1" applyAlignment="1">
      <alignment vertical="center" wrapText="1"/>
    </xf>
    <xf numFmtId="0" fontId="42" fillId="59" borderId="67" xfId="0" applyFont="1" applyFill="1" applyBorder="1" applyAlignment="1">
      <alignment vertical="center" wrapText="1"/>
    </xf>
    <xf numFmtId="165" fontId="52" fillId="0" borderId="67" xfId="0" applyNumberFormat="1" applyFont="1" applyFill="1" applyBorder="1" applyAlignment="1">
      <alignment vertical="center"/>
    </xf>
    <xf numFmtId="165" fontId="42" fillId="0" borderId="67" xfId="0" applyNumberFormat="1" applyFont="1" applyFill="1" applyBorder="1" applyAlignment="1">
      <alignment vertical="center"/>
    </xf>
    <xf numFmtId="0" fontId="52" fillId="0" borderId="50" xfId="0" applyFont="1" applyBorder="1" applyAlignment="1">
      <alignment vertical="center" wrapText="1"/>
    </xf>
    <xf numFmtId="165" fontId="52" fillId="0" borderId="50" xfId="0" applyNumberFormat="1" applyFont="1" applyFill="1" applyBorder="1" applyAlignment="1">
      <alignment vertical="center"/>
    </xf>
    <xf numFmtId="14" fontId="52" fillId="6" borderId="67" xfId="0" applyNumberFormat="1" applyFont="1" applyFill="1" applyBorder="1" applyAlignment="1">
      <alignment vertical="center"/>
    </xf>
    <xf numFmtId="165" fontId="52" fillId="6" borderId="67" xfId="0" applyNumberFormat="1" applyFont="1" applyFill="1" applyBorder="1" applyAlignment="1">
      <alignment vertical="center"/>
    </xf>
    <xf numFmtId="168" fontId="52" fillId="6" borderId="67" xfId="0" applyNumberFormat="1" applyFont="1" applyFill="1" applyBorder="1" applyAlignment="1">
      <alignment vertical="center"/>
    </xf>
    <xf numFmtId="0" fontId="52" fillId="6" borderId="67" xfId="0" applyNumberFormat="1" applyFont="1" applyFill="1" applyBorder="1" applyAlignment="1">
      <alignment vertical="center"/>
    </xf>
    <xf numFmtId="4" fontId="52" fillId="6" borderId="67" xfId="0" applyNumberFormat="1" applyFont="1" applyFill="1" applyBorder="1" applyAlignment="1">
      <alignment vertical="center"/>
    </xf>
    <xf numFmtId="14" fontId="52" fillId="6" borderId="50" xfId="0" applyNumberFormat="1" applyFont="1" applyFill="1" applyBorder="1" applyAlignment="1">
      <alignment vertical="center"/>
    </xf>
    <xf numFmtId="165" fontId="52" fillId="6" borderId="50" xfId="0" applyNumberFormat="1" applyFont="1" applyFill="1" applyBorder="1" applyAlignment="1">
      <alignment vertical="center"/>
    </xf>
    <xf numFmtId="168" fontId="52" fillId="6" borderId="50" xfId="0" applyNumberFormat="1" applyFont="1" applyFill="1" applyBorder="1" applyAlignment="1">
      <alignment vertical="center"/>
    </xf>
    <xf numFmtId="0" fontId="52" fillId="6" borderId="50" xfId="0" applyNumberFormat="1" applyFont="1" applyFill="1" applyBorder="1" applyAlignment="1">
      <alignment vertical="center"/>
    </xf>
    <xf numFmtId="4" fontId="52" fillId="6" borderId="50" xfId="0" applyNumberFormat="1" applyFont="1" applyFill="1" applyBorder="1" applyAlignment="1">
      <alignment vertical="center"/>
    </xf>
    <xf numFmtId="0" fontId="6" fillId="49" borderId="57" xfId="0" applyFont="1" applyFill="1" applyBorder="1" applyAlignment="1">
      <alignment horizontal="center" vertical="center"/>
    </xf>
    <xf numFmtId="0" fontId="6" fillId="49" borderId="51" xfId="0" applyFont="1" applyFill="1" applyBorder="1" applyAlignment="1">
      <alignment horizontal="center" vertical="center"/>
    </xf>
    <xf numFmtId="0" fontId="6" fillId="49" borderId="57" xfId="0" quotePrefix="1" applyFont="1" applyFill="1" applyBorder="1" applyAlignment="1">
      <alignment horizontal="center" vertical="center"/>
    </xf>
    <xf numFmtId="0" fontId="6" fillId="49" borderId="51" xfId="0" quotePrefix="1" applyFont="1" applyFill="1" applyBorder="1" applyAlignment="1">
      <alignment horizontal="center" vertical="center"/>
    </xf>
    <xf numFmtId="0" fontId="6" fillId="49" borderId="52" xfId="0" quotePrefix="1" applyFont="1" applyFill="1" applyBorder="1" applyAlignment="1">
      <alignment horizontal="center" vertical="center"/>
    </xf>
    <xf numFmtId="0" fontId="6" fillId="49" borderId="58" xfId="0" applyNumberFormat="1" applyFont="1" applyFill="1" applyBorder="1" applyAlignment="1" applyProtection="1">
      <alignment horizontal="center" vertical="center"/>
    </xf>
    <xf numFmtId="0" fontId="6" fillId="49" borderId="1" xfId="0" applyNumberFormat="1" applyFont="1" applyFill="1" applyBorder="1" applyAlignment="1" applyProtection="1">
      <alignment horizontal="center" vertical="center"/>
    </xf>
    <xf numFmtId="0" fontId="6" fillId="49" borderId="59" xfId="243" applyNumberFormat="1" applyFont="1" applyFill="1" applyBorder="1" applyAlignment="1" applyProtection="1">
      <alignment horizontal="center" vertical="center"/>
    </xf>
    <xf numFmtId="0" fontId="6" fillId="49" borderId="56" xfId="243" applyNumberFormat="1" applyFont="1" applyFill="1" applyBorder="1" applyAlignment="1" applyProtection="1">
      <alignment horizontal="center" vertical="center"/>
    </xf>
    <xf numFmtId="0" fontId="57" fillId="0" borderId="0" xfId="0" applyFont="1" applyAlignment="1">
      <alignment horizontal="justify" vertical="center" wrapText="1"/>
    </xf>
    <xf numFmtId="0" fontId="49" fillId="0" borderId="0" xfId="236" applyFont="1" applyFill="1" applyAlignment="1">
      <alignment horizontal="justify" vertical="center" wrapText="1"/>
    </xf>
    <xf numFmtId="0" fontId="49" fillId="0" borderId="0" xfId="236" applyFont="1" applyFill="1" applyAlignment="1">
      <alignment horizontal="left" vertical="center" wrapText="1"/>
    </xf>
    <xf numFmtId="0" fontId="2" fillId="59" borderId="35" xfId="0" applyFont="1" applyFill="1" applyBorder="1" applyAlignment="1">
      <alignment horizontal="center"/>
    </xf>
    <xf numFmtId="0" fontId="2" fillId="59" borderId="51" xfId="0" applyFont="1" applyFill="1" applyBorder="1" applyAlignment="1">
      <alignment horizontal="center"/>
    </xf>
    <xf numFmtId="0" fontId="2" fillId="59" borderId="52" xfId="0" applyFont="1" applyFill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6" fillId="59" borderId="31" xfId="236" quotePrefix="1" applyFont="1" applyFill="1" applyBorder="1" applyAlignment="1">
      <alignment horizontal="center" vertical="center" wrapText="1"/>
    </xf>
    <xf numFmtId="0" fontId="6" fillId="59" borderId="45" xfId="236" applyFont="1" applyFill="1" applyBorder="1" applyAlignment="1">
      <alignment horizontal="center" vertical="center"/>
    </xf>
    <xf numFmtId="0" fontId="6" fillId="59" borderId="32" xfId="236" quotePrefix="1" applyFont="1" applyFill="1" applyBorder="1" applyAlignment="1">
      <alignment horizontal="center" vertical="center" wrapText="1"/>
    </xf>
    <xf numFmtId="0" fontId="6" fillId="59" borderId="47" xfId="236" applyFont="1" applyFill="1" applyBorder="1" applyAlignment="1">
      <alignment horizontal="center" vertical="center"/>
    </xf>
    <xf numFmtId="0" fontId="3" fillId="59" borderId="42" xfId="236" applyFont="1" applyFill="1" applyBorder="1" applyAlignment="1">
      <alignment horizontal="left" vertical="center"/>
    </xf>
    <xf numFmtId="0" fontId="3" fillId="59" borderId="44" xfId="236" applyFont="1" applyFill="1" applyBorder="1" applyAlignment="1">
      <alignment horizontal="left" vertical="center"/>
    </xf>
    <xf numFmtId="0" fontId="6" fillId="59" borderId="31" xfId="236" applyFont="1" applyFill="1" applyBorder="1" applyAlignment="1">
      <alignment horizontal="center" vertical="center" wrapText="1"/>
    </xf>
    <xf numFmtId="0" fontId="6" fillId="59" borderId="45" xfId="236" applyFont="1" applyFill="1" applyBorder="1" applyAlignment="1">
      <alignment horizontal="center" vertical="center" wrapText="1"/>
    </xf>
    <xf numFmtId="3" fontId="6" fillId="49" borderId="31" xfId="236" quotePrefix="1" applyNumberFormat="1" applyFont="1" applyFill="1" applyBorder="1" applyAlignment="1">
      <alignment horizontal="center" vertical="center" wrapText="1"/>
    </xf>
    <xf numFmtId="3" fontId="6" fillId="49" borderId="45" xfId="236" quotePrefix="1" applyNumberFormat="1" applyFont="1" applyFill="1" applyBorder="1" applyAlignment="1">
      <alignment horizontal="center" vertical="center" wrapText="1"/>
    </xf>
    <xf numFmtId="3" fontId="6" fillId="49" borderId="32" xfId="236" quotePrefix="1" applyNumberFormat="1" applyFont="1" applyFill="1" applyBorder="1" applyAlignment="1">
      <alignment horizontal="center" vertical="center" wrapText="1"/>
    </xf>
    <xf numFmtId="3" fontId="6" fillId="49" borderId="47" xfId="236" quotePrefix="1" applyNumberFormat="1" applyFont="1" applyFill="1" applyBorder="1" applyAlignment="1">
      <alignment horizontal="center" vertical="center" wrapText="1"/>
    </xf>
    <xf numFmtId="0" fontId="3" fillId="49" borderId="31" xfId="236" applyFont="1" applyFill="1" applyBorder="1" applyAlignment="1">
      <alignment vertical="center"/>
    </xf>
    <xf numFmtId="0" fontId="3" fillId="49" borderId="45" xfId="236" applyFont="1" applyFill="1" applyBorder="1" applyAlignment="1">
      <alignment vertical="center"/>
    </xf>
    <xf numFmtId="3" fontId="6" fillId="49" borderId="31" xfId="236" applyNumberFormat="1" applyFont="1" applyFill="1" applyBorder="1" applyAlignment="1">
      <alignment horizontal="center" vertical="center" wrapText="1"/>
    </xf>
    <xf numFmtId="3" fontId="6" fillId="49" borderId="45" xfId="236" applyNumberFormat="1" applyFont="1" applyFill="1" applyBorder="1" applyAlignment="1">
      <alignment horizontal="center" vertical="center" wrapText="1"/>
    </xf>
    <xf numFmtId="3" fontId="6" fillId="49" borderId="32" xfId="236" applyNumberFormat="1" applyFont="1" applyFill="1" applyBorder="1" applyAlignment="1">
      <alignment horizontal="center" vertical="center" wrapText="1"/>
    </xf>
    <xf numFmtId="3" fontId="6" fillId="49" borderId="47" xfId="236" applyNumberFormat="1" applyFont="1" applyFill="1" applyBorder="1" applyAlignment="1">
      <alignment horizontal="center" vertical="center" wrapText="1"/>
    </xf>
    <xf numFmtId="3" fontId="6" fillId="59" borderId="31" xfId="236" applyNumberFormat="1" applyFont="1" applyFill="1" applyBorder="1" applyAlignment="1">
      <alignment horizontal="center" vertical="center" wrapText="1"/>
    </xf>
    <xf numFmtId="0" fontId="0" fillId="59" borderId="45" xfId="0" applyFill="1" applyBorder="1" applyAlignment="1">
      <alignment horizontal="center" vertical="center"/>
    </xf>
    <xf numFmtId="0" fontId="3" fillId="59" borderId="44" xfId="236" applyFont="1" applyFill="1" applyBorder="1" applyAlignment="1"/>
    <xf numFmtId="0" fontId="3" fillId="59" borderId="42" xfId="236" applyFont="1" applyFill="1" applyBorder="1" applyAlignment="1">
      <alignment horizontal="center" vertical="center" wrapText="1"/>
    </xf>
    <xf numFmtId="0" fontId="3" fillId="59" borderId="44" xfId="236" applyFont="1" applyFill="1" applyBorder="1" applyAlignment="1">
      <alignment horizontal="center" wrapText="1"/>
    </xf>
    <xf numFmtId="0" fontId="3" fillId="49" borderId="31" xfId="238" applyFont="1" applyFill="1" applyBorder="1" applyAlignment="1">
      <alignment horizontal="left" vertical="center"/>
    </xf>
    <xf numFmtId="0" fontId="3" fillId="49" borderId="45" xfId="238" applyFont="1" applyFill="1" applyBorder="1" applyAlignment="1"/>
    <xf numFmtId="3" fontId="6" fillId="49" borderId="31" xfId="238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" fontId="6" fillId="49" borderId="31" xfId="238" quotePrefix="1" applyNumberFormat="1" applyFont="1" applyFill="1" applyBorder="1" applyAlignment="1">
      <alignment horizontal="center" vertical="center" wrapText="1"/>
    </xf>
    <xf numFmtId="0" fontId="3" fillId="49" borderId="45" xfId="238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6" fillId="0" borderId="0" xfId="239" applyFont="1" applyAlignment="1">
      <alignment horizontal="left" vertical="center"/>
    </xf>
    <xf numFmtId="0" fontId="45" fillId="59" borderId="25" xfId="241" applyNumberFormat="1" applyFont="1" applyFill="1" applyBorder="1" applyAlignment="1">
      <alignment horizontal="center"/>
    </xf>
    <xf numFmtId="0" fontId="45" fillId="59" borderId="29" xfId="241" applyNumberFormat="1" applyFont="1" applyFill="1" applyBorder="1" applyAlignment="1">
      <alignment horizontal="center"/>
    </xf>
    <xf numFmtId="0" fontId="45" fillId="59" borderId="18" xfId="241" applyNumberFormat="1" applyFont="1" applyFill="1" applyBorder="1" applyAlignment="1">
      <alignment horizontal="center"/>
    </xf>
  </cellXfs>
  <cellStyles count="27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3"/>
    <cellStyle name="Accent1 - 40%" xfId="24"/>
    <cellStyle name="Accent1 - 60%" xfId="25"/>
    <cellStyle name="Accent1 10" xfId="244"/>
    <cellStyle name="Accent1 2" xfId="22"/>
    <cellStyle name="Accent1 3" xfId="117"/>
    <cellStyle name="Accent1 4" xfId="128"/>
    <cellStyle name="Accent1 5" xfId="129"/>
    <cellStyle name="Accent1 6" xfId="147"/>
    <cellStyle name="Accent1 7" xfId="187"/>
    <cellStyle name="Accent1 8" xfId="188"/>
    <cellStyle name="Accent1 9" xfId="229"/>
    <cellStyle name="Accent2 - 20%" xfId="27"/>
    <cellStyle name="Accent2 - 40%" xfId="28"/>
    <cellStyle name="Accent2 - 60%" xfId="29"/>
    <cellStyle name="Accent2 10" xfId="245"/>
    <cellStyle name="Accent2 2" xfId="26"/>
    <cellStyle name="Accent2 3" xfId="118"/>
    <cellStyle name="Accent2 4" xfId="127"/>
    <cellStyle name="Accent2 5" xfId="130"/>
    <cellStyle name="Accent2 6" xfId="142"/>
    <cellStyle name="Accent2 7" xfId="186"/>
    <cellStyle name="Accent2 8" xfId="189"/>
    <cellStyle name="Accent2 9" xfId="230"/>
    <cellStyle name="Accent3 - 20%" xfId="31"/>
    <cellStyle name="Accent3 - 40%" xfId="32"/>
    <cellStyle name="Accent3 - 60%" xfId="33"/>
    <cellStyle name="Accent3 10" xfId="246"/>
    <cellStyle name="Accent3 2" xfId="30"/>
    <cellStyle name="Accent3 3" xfId="119"/>
    <cellStyle name="Accent3 4" xfId="126"/>
    <cellStyle name="Accent3 5" xfId="131"/>
    <cellStyle name="Accent3 6" xfId="139"/>
    <cellStyle name="Accent3 7" xfId="185"/>
    <cellStyle name="Accent3 8" xfId="190"/>
    <cellStyle name="Accent3 9" xfId="231"/>
    <cellStyle name="Accent4 - 20%" xfId="35"/>
    <cellStyle name="Accent4 - 40%" xfId="36"/>
    <cellStyle name="Accent4 - 60%" xfId="37"/>
    <cellStyle name="Accent4 10" xfId="247"/>
    <cellStyle name="Accent4 2" xfId="34"/>
    <cellStyle name="Accent4 3" xfId="120"/>
    <cellStyle name="Accent4 4" xfId="125"/>
    <cellStyle name="Accent4 5" xfId="133"/>
    <cellStyle name="Accent4 6" xfId="137"/>
    <cellStyle name="Accent4 7" xfId="184"/>
    <cellStyle name="Accent4 8" xfId="191"/>
    <cellStyle name="Accent4 9" xfId="232"/>
    <cellStyle name="Accent5 - 20%" xfId="39"/>
    <cellStyle name="Accent5 - 40%" xfId="40"/>
    <cellStyle name="Accent5 - 60%" xfId="41"/>
    <cellStyle name="Accent5 10" xfId="248"/>
    <cellStyle name="Accent5 2" xfId="38"/>
    <cellStyle name="Accent5 3" xfId="121"/>
    <cellStyle name="Accent5 4" xfId="124"/>
    <cellStyle name="Accent5 5" xfId="134"/>
    <cellStyle name="Accent5 6" xfId="135"/>
    <cellStyle name="Accent5 7" xfId="183"/>
    <cellStyle name="Accent5 8" xfId="192"/>
    <cellStyle name="Accent5 9" xfId="233"/>
    <cellStyle name="Accent6 - 20%" xfId="43"/>
    <cellStyle name="Accent6 - 40%" xfId="44"/>
    <cellStyle name="Accent6 - 60%" xfId="45"/>
    <cellStyle name="Accent6 10" xfId="249"/>
    <cellStyle name="Accent6 2" xfId="42"/>
    <cellStyle name="Accent6 3" xfId="122"/>
    <cellStyle name="Accent6 4" xfId="123"/>
    <cellStyle name="Accent6 5" xfId="136"/>
    <cellStyle name="Accent6 6" xfId="132"/>
    <cellStyle name="Accent6 7" xfId="182"/>
    <cellStyle name="Accent6 8" xfId="193"/>
    <cellStyle name="Accent6 9" xfId="234"/>
    <cellStyle name="Bad 2" xfId="46"/>
    <cellStyle name="Calculation 2" xfId="47"/>
    <cellStyle name="Calculation 3" xfId="138"/>
    <cellStyle name="Calculation 4" xfId="194"/>
    <cellStyle name="Check Cell 2" xfId="48"/>
    <cellStyle name="Comma 2" xfId="273"/>
    <cellStyle name="Comma 2 2" xfId="274"/>
    <cellStyle name="Comma 2 2 2" xfId="276"/>
    <cellStyle name="Emphasis 1" xfId="49"/>
    <cellStyle name="Emphasis 2" xfId="50"/>
    <cellStyle name="Emphasis 3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Input 3" xfId="140"/>
    <cellStyle name="Input 4" xfId="195"/>
    <cellStyle name="KeyStyle" xfId="59"/>
    <cellStyle name="KeyStyle 2" xfId="141"/>
    <cellStyle name="KeyStyle 3" xfId="196"/>
    <cellStyle name="Linked Cell 2" xfId="60"/>
    <cellStyle name="Neutral 2" xfId="61"/>
    <cellStyle name="Normal" xfId="0" builtinId="0"/>
    <cellStyle name="Normal 2" xfId="1"/>
    <cellStyle name="Normal 3" xfId="3"/>
    <cellStyle name="Normal 3 2" xfId="275"/>
    <cellStyle name="Normal 4" xfId="277"/>
    <cellStyle name="Normal_IDMAC" xfId="239"/>
    <cellStyle name="Normalno 2" xfId="235"/>
    <cellStyle name="Normalno 3" xfId="272"/>
    <cellStyle name="Note 2" xfId="62"/>
    <cellStyle name="Obično_181-ZA PDF - Ana" xfId="250"/>
    <cellStyle name="Obično_181-ZA PDF - hrv" xfId="243"/>
    <cellStyle name="Obično_Makro strana" xfId="242"/>
    <cellStyle name="Obično_pmf 181 za pdf(hr)" xfId="236"/>
    <cellStyle name="Obično_pmf 181 za pdf(hr) 2" xfId="238"/>
    <cellStyle name="Obično_pmf 181 za pdf(hr) 3" xfId="237"/>
    <cellStyle name="Obično_pub-2009-siječanj" xfId="241"/>
    <cellStyle name="Obično_pub-2010-OŽUJAK" xfId="240"/>
    <cellStyle name="Output 2" xfId="63"/>
    <cellStyle name="Percent" xfId="278" builtinId="5"/>
    <cellStyle name="SAPBEXaggData" xfId="64"/>
    <cellStyle name="SAPBEXaggData 2" xfId="143"/>
    <cellStyle name="SAPBEXaggData 3" xfId="197"/>
    <cellStyle name="SAPBEXaggDataEmph" xfId="65"/>
    <cellStyle name="SAPBEXaggDataEmph 2" xfId="144"/>
    <cellStyle name="SAPBEXaggDataEmph 3" xfId="198"/>
    <cellStyle name="SAPBEXaggDataEmph 4" xfId="251"/>
    <cellStyle name="SAPBEXaggItem" xfId="66"/>
    <cellStyle name="SAPBEXaggItem 2" xfId="145"/>
    <cellStyle name="SAPBEXaggItem 3" xfId="199"/>
    <cellStyle name="SAPBEXaggItem 4" xfId="252"/>
    <cellStyle name="SAPBEXaggItemX" xfId="67"/>
    <cellStyle name="SAPBEXaggItemX 2" xfId="146"/>
    <cellStyle name="SAPBEXaggItemX 3" xfId="200"/>
    <cellStyle name="SAPBEXaggItemX 4" xfId="253"/>
    <cellStyle name="SAPBEXchaText" xfId="68"/>
    <cellStyle name="SAPBEXchaText 2" xfId="254"/>
    <cellStyle name="SAPBEXexcBad7" xfId="69"/>
    <cellStyle name="SAPBEXexcBad7 2" xfId="148"/>
    <cellStyle name="SAPBEXexcBad7 3" xfId="201"/>
    <cellStyle name="SAPBEXexcBad8" xfId="70"/>
    <cellStyle name="SAPBEXexcBad8 2" xfId="149"/>
    <cellStyle name="SAPBEXexcBad8 3" xfId="202"/>
    <cellStyle name="SAPBEXexcBad9" xfId="71"/>
    <cellStyle name="SAPBEXexcBad9 2" xfId="150"/>
    <cellStyle name="SAPBEXexcBad9 3" xfId="203"/>
    <cellStyle name="SAPBEXexcCritical4" xfId="72"/>
    <cellStyle name="SAPBEXexcCritical4 2" xfId="151"/>
    <cellStyle name="SAPBEXexcCritical4 3" xfId="204"/>
    <cellStyle name="SAPBEXexcCritical5" xfId="73"/>
    <cellStyle name="SAPBEXexcCritical5 2" xfId="152"/>
    <cellStyle name="SAPBEXexcCritical5 3" xfId="205"/>
    <cellStyle name="SAPBEXexcCritical6" xfId="74"/>
    <cellStyle name="SAPBEXexcCritical6 2" xfId="153"/>
    <cellStyle name="SAPBEXexcCritical6 3" xfId="206"/>
    <cellStyle name="SAPBEXexcGood1" xfId="75"/>
    <cellStyle name="SAPBEXexcGood1 2" xfId="154"/>
    <cellStyle name="SAPBEXexcGood1 3" xfId="207"/>
    <cellStyle name="SAPBEXexcGood2" xfId="76"/>
    <cellStyle name="SAPBEXexcGood2 2" xfId="155"/>
    <cellStyle name="SAPBEXexcGood2 3" xfId="208"/>
    <cellStyle name="SAPBEXexcGood3" xfId="77"/>
    <cellStyle name="SAPBEXexcGood3 2" xfId="156"/>
    <cellStyle name="SAPBEXexcGood3 3" xfId="209"/>
    <cellStyle name="SAPBEXfilterDrill" xfId="78"/>
    <cellStyle name="SAPBEXfilterItem" xfId="79"/>
    <cellStyle name="SAPBEXfilterText" xfId="80"/>
    <cellStyle name="SAPBEXfilterText 2" xfId="255"/>
    <cellStyle name="SAPBEXformats" xfId="81"/>
    <cellStyle name="SAPBEXformats 2" xfId="157"/>
    <cellStyle name="SAPBEXformats 3" xfId="210"/>
    <cellStyle name="SAPBEXformats 4" xfId="256"/>
    <cellStyle name="SAPBEXformats_xSAPtemp5158" xfId="158"/>
    <cellStyle name="SAPBEXheaderItem" xfId="82"/>
    <cellStyle name="SAPBEXheaderText" xfId="83"/>
    <cellStyle name="SAPBEXheaderText 2" xfId="257"/>
    <cellStyle name="SAPBEXHLevel0" xfId="84"/>
    <cellStyle name="SAPBEXHLevel0 2" xfId="159"/>
    <cellStyle name="SAPBEXHLevel0 3" xfId="211"/>
    <cellStyle name="SAPBEXHLevel0 4" xfId="258"/>
    <cellStyle name="SAPBEXHLevel0X" xfId="85"/>
    <cellStyle name="SAPBEXHLevel0X 2" xfId="160"/>
    <cellStyle name="SAPBEXHLevel0X 3" xfId="212"/>
    <cellStyle name="SAPBEXHLevel0X 4" xfId="259"/>
    <cellStyle name="SAPBEXHLevel1" xfId="86"/>
    <cellStyle name="SAPBEXHLevel1 2" xfId="161"/>
    <cellStyle name="SAPBEXHLevel1 3" xfId="213"/>
    <cellStyle name="SAPBEXHLevel1 4" xfId="260"/>
    <cellStyle name="SAPBEXHLevel1_xSAPtemp5158" xfId="162"/>
    <cellStyle name="SAPBEXHLevel1X" xfId="87"/>
    <cellStyle name="SAPBEXHLevel1X 2" xfId="163"/>
    <cellStyle name="SAPBEXHLevel1X 3" xfId="214"/>
    <cellStyle name="SAPBEXHLevel1X 4" xfId="261"/>
    <cellStyle name="SAPBEXHLevel2" xfId="88"/>
    <cellStyle name="SAPBEXHLevel2 2" xfId="164"/>
    <cellStyle name="SAPBEXHLevel2 3" xfId="215"/>
    <cellStyle name="SAPBEXHLevel2 4" xfId="262"/>
    <cellStyle name="SAPBEXHLevel2_xSAPtemp5158" xfId="165"/>
    <cellStyle name="SAPBEXHLevel2X" xfId="89"/>
    <cellStyle name="SAPBEXHLevel2X 2" xfId="166"/>
    <cellStyle name="SAPBEXHLevel2X 3" xfId="216"/>
    <cellStyle name="SAPBEXHLevel2X 4" xfId="263"/>
    <cellStyle name="SAPBEXHLevel3" xfId="90"/>
    <cellStyle name="SAPBEXHLevel3 2" xfId="167"/>
    <cellStyle name="SAPBEXHLevel3 3" xfId="217"/>
    <cellStyle name="SAPBEXHLevel3 4" xfId="264"/>
    <cellStyle name="SAPBEXHLevel3_xSAPtemp5158" xfId="168"/>
    <cellStyle name="SAPBEXHLevel3X" xfId="91"/>
    <cellStyle name="SAPBEXHLevel3X 2" xfId="169"/>
    <cellStyle name="SAPBEXHLevel3X 3" xfId="218"/>
    <cellStyle name="SAPBEXHLevel3X 4" xfId="265"/>
    <cellStyle name="SAPBEXinputData" xfId="92"/>
    <cellStyle name="SAPBEXinputData 2" xfId="266"/>
    <cellStyle name="SAPBEXresData" xfId="93"/>
    <cellStyle name="SAPBEXresData 2" xfId="170"/>
    <cellStyle name="SAPBEXresData 3" xfId="219"/>
    <cellStyle name="SAPBEXresData 4" xfId="267"/>
    <cellStyle name="SAPBEXresDataEmph" xfId="94"/>
    <cellStyle name="SAPBEXresDataEmph 2" xfId="171"/>
    <cellStyle name="SAPBEXresDataEmph 3" xfId="220"/>
    <cellStyle name="SAPBEXresDataEmph 4" xfId="268"/>
    <cellStyle name="SAPBEXresItem" xfId="95"/>
    <cellStyle name="SAPBEXresItem 2" xfId="172"/>
    <cellStyle name="SAPBEXresItem 3" xfId="221"/>
    <cellStyle name="SAPBEXresItem 4" xfId="269"/>
    <cellStyle name="SAPBEXresItemX" xfId="96"/>
    <cellStyle name="SAPBEXresItemX 2" xfId="173"/>
    <cellStyle name="SAPBEXresItemX 3" xfId="222"/>
    <cellStyle name="SAPBEXresItemX 4" xfId="270"/>
    <cellStyle name="SAPBEXstdData" xfId="2"/>
    <cellStyle name="SAPBEXstdData 2" xfId="174"/>
    <cellStyle name="SAPBEXstdData 3" xfId="223"/>
    <cellStyle name="SAPBEXstdData_xSAPtemp5158" xfId="175"/>
    <cellStyle name="SAPBEXstdDataEmph" xfId="97"/>
    <cellStyle name="SAPBEXstdDataEmph 2" xfId="176"/>
    <cellStyle name="SAPBEXstdDataEmph 3" xfId="224"/>
    <cellStyle name="SAPBEXstdItem" xfId="98"/>
    <cellStyle name="SAPBEXstdItem 2" xfId="177"/>
    <cellStyle name="SAPBEXstdItem 3" xfId="225"/>
    <cellStyle name="SAPBEXstdItemX" xfId="99"/>
    <cellStyle name="SAPBEXstdItemX 2" xfId="178"/>
    <cellStyle name="SAPBEXstdItemX 3" xfId="226"/>
    <cellStyle name="SAPBEXstdItemX 4" xfId="271"/>
    <cellStyle name="SAPBEXstdItemX_xSAPtemp5158" xfId="179"/>
    <cellStyle name="SAPBEXtitle" xfId="100"/>
    <cellStyle name="SAPBEXundefined" xfId="101"/>
    <cellStyle name="SAPBEXundefined 2" xfId="180"/>
    <cellStyle name="SAPBEXundefined 3" xfId="227"/>
    <cellStyle name="SEM-BPS-data" xfId="102"/>
    <cellStyle name="SEM-BPS-head" xfId="103"/>
    <cellStyle name="SEM-BPS-headdata" xfId="104"/>
    <cellStyle name="SEM-BPS-headkey" xfId="105"/>
    <cellStyle name="SEM-BPS-input-on" xfId="106"/>
    <cellStyle name="SEM-BPS-key" xfId="107"/>
    <cellStyle name="SEM-BPS-sub1" xfId="108"/>
    <cellStyle name="SEM-BPS-sub2" xfId="109"/>
    <cellStyle name="SEM-BPS-total" xfId="110"/>
    <cellStyle name="Sheet Title" xfId="111"/>
    <cellStyle name="Title 2" xfId="112"/>
    <cellStyle name="Total 2" xfId="113"/>
    <cellStyle name="Total 3" xfId="181"/>
    <cellStyle name="Total 4" xfId="228"/>
    <cellStyle name="Warning Text 2" xfId="114"/>
    <cellStyle name="ZYPLAN0507" xfId="115"/>
    <cellStyle name="zyRazdjel" xfId="116"/>
  </cellStyles>
  <dxfs count="148">
    <dxf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b/>
        <i val="0"/>
        <color theme="1"/>
      </font>
    </dxf>
    <dxf>
      <font>
        <b/>
        <i val="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ont>
        <b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ill>
        <patternFill>
          <bgColor rgb="FF99CCFF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5117038483843"/>
          <bgColor theme="0" tint="-0.24994659260841701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fill>
        <patternFill>
          <bgColor theme="4" tint="0.79998168889431442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/>
        <color theme="1"/>
      </font>
      <fill>
        <patternFill>
          <bgColor theme="7" tint="-0.24994659260841701"/>
        </patternFill>
      </fill>
    </dxf>
    <dxf>
      <font>
        <b/>
        <i/>
        <color theme="1"/>
      </font>
      <fill>
        <patternFill>
          <bgColor theme="9" tint="-0.24994659260841701"/>
        </patternFill>
      </fill>
      <border>
        <bottom style="thin">
          <color theme="4" tint="0.39997558519241921"/>
        </bottom>
      </border>
    </dxf>
    <dxf>
      <font>
        <b/>
        <i/>
      </font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/>
          <bgColor theme="0" tint="-0.14996795556505021"/>
        </patternFill>
      </fill>
    </dxf>
    <dxf>
      <fill>
        <patternFill patternType="solid">
          <fgColor theme="0" tint="-0.14996795556505021"/>
          <bgColor theme="4" tint="0.59996337778862885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/>
          <bgColor theme="0" tint="-0.14996795556505021"/>
        </patternFill>
      </fill>
    </dxf>
    <dxf>
      <fill>
        <patternFill>
          <bgColor rgb="FFD4D7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theme="4" tint="0.79989013336588644"/>
          <bgColor theme="3" tint="-0.24994659260841701"/>
        </patternFill>
      </fill>
      <border>
        <top style="thin">
          <color theme="4" tint="0.39997558519241921"/>
        </top>
      </border>
    </dxf>
    <dxf>
      <font>
        <color theme="0"/>
      </font>
      <fill>
        <patternFill patternType="solid">
          <fgColor theme="4" tint="0.79995117038483843"/>
          <bgColor theme="4" tint="-0.24994659260841701"/>
        </patternFill>
      </fill>
      <border>
        <bottom style="thin">
          <color theme="4" tint="0.39997558519241921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auto="1"/>
      </font>
      <fill>
        <patternFill patternType="solid">
          <fgColor auto="1"/>
          <bgColor theme="0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>
          <bgColor theme="7" tint="0.79998168889431442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39994506668294322"/>
        </horizontal>
      </border>
    </dxf>
    <dxf>
      <border>
        <top style="thin">
          <color theme="4" tint="0.59996337778862885"/>
        </top>
        <bottom style="thin">
          <color theme="4" tint="0.59996337778862885"/>
        </bottom>
        <horizontal style="thin">
          <color theme="4" tint="0.59996337778862885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79998168889431442"/>
        </horizontal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/>
        </bottom>
      </border>
    </dxf>
    <dxf>
      <font>
        <color theme="0"/>
      </font>
      <fill>
        <patternFill patternType="solid">
          <fgColor theme="6" tint="0.39997558519241921"/>
          <bgColor theme="6" tint="0.39997558519241921"/>
        </patternFill>
      </fill>
      <border>
        <bottom style="thin">
          <color theme="6" tint="0.79998168889431442"/>
        </bottom>
        <horizontal style="thin">
          <color theme="6" tint="0.39997558519241921"/>
        </horizontal>
      </border>
    </dxf>
    <dxf>
      <border>
        <bottom style="thin">
          <color theme="6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6" tint="0.39997558519241921"/>
          <bgColor theme="6" tint="0.39997558519241921"/>
        </patternFill>
      </fill>
    </dxf>
    <dxf>
      <font>
        <b/>
        <color theme="0"/>
      </font>
    </dxf>
    <dxf>
      <border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</border>
    </dxf>
    <dxf>
      <border>
        <top style="thin">
          <color theme="6" tint="-0.249977111117893"/>
        </top>
        <bottom style="thin">
          <color theme="6" tint="-0.249977111117893"/>
        </bottom>
        <horizontal style="thin">
          <color theme="6" tint="-0.249977111117893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top style="double">
          <color theme="6" tint="-0.249977111117893"/>
        </top>
      </border>
    </dxf>
    <dxf>
      <font>
        <color theme="0"/>
      </font>
      <fill>
        <patternFill patternType="solid">
          <fgColor theme="6" tint="-0.249977111117893"/>
          <bgColor theme="6" tint="-0.249977111117893"/>
        </patternFill>
      </fill>
      <border>
        <horizontal style="thin">
          <color theme="6" tint="-0.249977111117893"/>
        </horizontal>
      </border>
    </dxf>
    <dxf>
      <font>
        <color theme="1"/>
      </font>
      <border>
        <horizontal style="thin">
          <color theme="6" tint="0.7999816888943144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6795556505021"/>
          <bgColor rgb="FF99FFCC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horizontal style="thin">
          <color theme="0" tint="-0.14999847407452621"/>
        </horizontal>
      </border>
    </dxf>
    <dxf>
      <font>
        <b/>
        <i val="0"/>
      </font>
    </dxf>
    <dxf>
      <fill>
        <patternFill>
          <bgColor theme="9"/>
        </patternFill>
      </fill>
    </dxf>
    <dxf>
      <font>
        <b/>
        <i val="0"/>
      </font>
    </dxf>
    <dxf>
      <fill>
        <patternFill>
          <bgColor theme="7" tint="-0.24994659260841701"/>
        </patternFill>
      </fill>
    </dxf>
    <dxf>
      <font>
        <b/>
        <i val="0"/>
      </font>
    </dxf>
    <dxf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1" defaultTableStyle="TableStyleMedium2" defaultPivotStyle="PivotStyleLight16">
    <tableStyle name="MDF - DnInfoStyle" table="0" count="12">
      <tableStyleElement type="wholeTable" dxfId="147"/>
      <tableStyleElement type="headerRow" dxfId="146"/>
      <tableStyleElement type="totalRow" dxfId="145"/>
      <tableStyleElement type="firstColumn" dxfId="144"/>
      <tableStyleElement type="firstRowStripe" dxfId="143"/>
      <tableStyleElement type="firstSubtotalColumn" dxfId="142"/>
      <tableStyleElement type="secondSubtotalColumn" dxfId="141"/>
      <tableStyleElement type="firstSubtotalRow" dxfId="140"/>
      <tableStyleElement type="secondSubtotalRow" dxfId="139"/>
      <tableStyleElement type="firstColumnSubheading" dxfId="138"/>
      <tableStyleElement type="secondColumnSubheading" dxfId="137"/>
      <tableStyleElement type="firstRowSubheading" dxfId="136"/>
    </tableStyle>
    <tableStyle name="MDF 2" table="0" count="11">
      <tableStyleElement type="wholeTable" dxfId="135"/>
      <tableStyleElement type="headerRow" dxfId="134"/>
      <tableStyleElement type="totalRow" dxfId="133"/>
      <tableStyleElement type="firstColumn" dxfId="132"/>
      <tableStyleElement type="firstRowStripe" dxfId="131"/>
      <tableStyleElement type="firstColumnStripe" dxfId="130"/>
      <tableStyleElement type="firstSubtotalRow" dxfId="129"/>
      <tableStyleElement type="secondSubtotalRow" dxfId="128"/>
      <tableStyleElement type="secondColumnSubheading" dxfId="127"/>
      <tableStyleElement type="firstRowSubheading" dxfId="126"/>
      <tableStyleElement type="secondRowSubheading" dxfId="125"/>
    </tableStyle>
    <tableStyle name="MDF 3" table="0" count="14">
      <tableStyleElement type="wholeTable" dxfId="124"/>
      <tableStyleElement type="headerRow" dxfId="123"/>
      <tableStyleElement type="totalRow" dxfId="122"/>
      <tableStyleElement type="firstColumn" dxfId="121"/>
      <tableStyleElement type="firstRowStripe" dxfId="120"/>
      <tableStyleElement type="firstColumnStripe" size="3" dxfId="119"/>
      <tableStyleElement type="firstHeaderCell" dxfId="118"/>
      <tableStyleElement type="firstSubtotalRow" dxfId="117"/>
      <tableStyleElement type="secondSubtotalRow" dxfId="116"/>
      <tableStyleElement type="firstColumnSubheading" dxfId="115"/>
      <tableStyleElement type="firstRowSubheading" dxfId="114"/>
      <tableStyleElement type="secondRowSubheading" dxfId="113"/>
      <tableStyleElement type="pageFieldLabels" dxfId="112"/>
      <tableStyleElement type="pageFieldValues" dxfId="111"/>
    </tableStyle>
    <tableStyle name="MDF 4" table="0" count="10">
      <tableStyleElement type="wholeTable" dxfId="110"/>
      <tableStyleElement type="headerRow" dxfId="109"/>
      <tableStyleElement type="totalRow" dxfId="108"/>
      <tableStyleElement type="firstColumn" dxfId="107"/>
      <tableStyleElement type="firstRowStripe" dxfId="106"/>
      <tableStyleElement type="firstColumnStripe" dxfId="105"/>
      <tableStyleElement type="firstHeaderCell" dxfId="104"/>
      <tableStyleElement type="firstRowSubheading" dxfId="103"/>
      <tableStyleElement type="pageFieldLabels" dxfId="102"/>
      <tableStyleElement type="pageFieldValues" dxfId="101"/>
    </tableStyle>
    <tableStyle name="MDF 4  - Pregled dospijeca" table="0" count="10">
      <tableStyleElement type="wholeTable" dxfId="100"/>
      <tableStyleElement type="headerRow" dxfId="99"/>
      <tableStyleElement type="totalRow" dxfId="98"/>
      <tableStyleElement type="firstColumn" dxfId="97"/>
      <tableStyleElement type="firstRowStripe" dxfId="96"/>
      <tableStyleElement type="firstColumnStripe" dxfId="95"/>
      <tableStyleElement type="firstHeaderCell" dxfId="94"/>
      <tableStyleElement type="firstRowSubheading" dxfId="93"/>
      <tableStyleElement type="pageFieldLabels" dxfId="92"/>
      <tableStyleElement type="pageFieldValues" dxfId="91"/>
    </tableStyle>
    <tableStyle name="MDF 4 template 2" table="0" count="11">
      <tableStyleElement type="wholeTable" dxfId="90"/>
      <tableStyleElement type="headerRow" dxfId="89"/>
      <tableStyleElement type="totalRow" dxfId="88"/>
      <tableStyleElement type="firstColumn" dxfId="87"/>
      <tableStyleElement type="firstRowStripe" dxfId="86"/>
      <tableStyleElement type="firstColumnStripe" dxfId="85"/>
      <tableStyleElement type="firstHeaderCell" dxfId="84"/>
      <tableStyleElement type="firstRowSubheading" dxfId="83"/>
      <tableStyleElement type="secondRowSubheading" dxfId="82"/>
      <tableStyleElement type="pageFieldLabels" dxfId="81"/>
      <tableStyleElement type="pageFieldValues" dxfId="80"/>
    </tableStyle>
    <tableStyle name="MDF_DnInfo" table="0" count="13">
      <tableStyleElement type="headerRow" dxfId="79"/>
      <tableStyleElement type="totalRow" dxfId="78"/>
      <tableStyleElement type="firstColumn" dxfId="77"/>
      <tableStyleElement type="firstRowStripe" dxfId="76"/>
      <tableStyleElement type="firstColumnStripe" dxfId="75"/>
      <tableStyleElement type="firstSubtotalColumn" dxfId="74"/>
      <tableStyleElement type="firstSubtotalRow" dxfId="73"/>
      <tableStyleElement type="secondSubtotalRow" dxfId="72"/>
      <tableStyleElement type="thir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PivotStyleMedium9 2" table="0" count="12">
      <tableStyleElement type="wholeTable" dxfId="66"/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Stil tablice 1" pivot="0" count="2">
      <tableStyleElement type="wholeTable" dxfId="54"/>
      <tableStyleElement type="headerRow" dxfId="53"/>
    </tableStyle>
    <tableStyle name="Teched GFS" table="0" count="10">
      <tableStyleElement type="wholeTable" dxfId="52"/>
      <tableStyleElement type="headerRow" dxfId="51"/>
      <tableStyleElement type="totalRow" dxfId="50"/>
      <tableStyleElement type="firstColumn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pageFieldLabels" dxfId="43"/>
    </tableStyle>
    <tableStyle name="Teched GFS 2" table="0" count="11">
      <tableStyleElement type="wholeTable" dxfId="42"/>
      <tableStyleElement type="headerRow" dxfId="41"/>
      <tableStyleElement type="totalRow" dxfId="40"/>
      <tableStyleElement type="firstColumn" dxfId="39"/>
      <tableStyleElement type="firstRowStripe" dxfId="38"/>
      <tableStyleElement type="firstColumnStripe" dxfId="37"/>
      <tableStyleElement type="firstSubtotalColumn" dxfId="36"/>
      <tableStyleElement type="firstSubtotalRow" dxfId="35"/>
      <tableStyleElement type="secondSubtotalRow" dxfId="34"/>
      <tableStyleElement type="firstRowSubheading" dxfId="33"/>
      <tableStyleElement type="pageFieldLabels" dxfId="32"/>
    </tableStyle>
  </tableStyles>
  <colors>
    <mruColors>
      <color rgb="FF800000"/>
      <color rgb="FF159BFF"/>
      <color rgb="FF0000FF"/>
      <color rgb="FF0996FF"/>
      <color rgb="FF0066FF"/>
      <color rgb="FF99CCFF"/>
      <color rgb="FF0033CC"/>
      <color rgb="FFCCECFF"/>
      <color rgb="FF00009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III.</c:v>
              </c:pt>
              <c:pt idx="1">
                <c:v>2016. IV.</c:v>
              </c:pt>
              <c:pt idx="2">
                <c:v>2016. V.</c:v>
              </c:pt>
              <c:pt idx="3">
                <c:v>2016. VI.</c:v>
              </c:pt>
              <c:pt idx="4">
                <c:v>2016. VII.</c:v>
              </c:pt>
              <c:pt idx="5">
                <c:v>2016. VIII.</c:v>
              </c:pt>
              <c:pt idx="6">
                <c:v>2016. IX.</c:v>
              </c:pt>
              <c:pt idx="7">
                <c:v>2016. X.</c:v>
              </c:pt>
              <c:pt idx="8">
                <c:v>2016. XI.</c:v>
              </c:pt>
              <c:pt idx="9">
                <c:v>2016. XII.</c:v>
              </c:pt>
              <c:pt idx="10">
                <c:v>2017. I.</c:v>
              </c:pt>
              <c:pt idx="11">
                <c:v>2017. II.</c:v>
              </c:pt>
              <c:pt idx="12">
                <c:v>2017. III.</c:v>
              </c:pt>
              <c:pt idx="13">
                <c:v>2017. IV.</c:v>
              </c:pt>
              <c:pt idx="14">
                <c:v>2017. V.</c:v>
              </c:pt>
              <c:pt idx="15">
                <c:v>2017. VI.</c:v>
              </c:pt>
              <c:pt idx="16">
                <c:v>2017. VII.</c:v>
              </c:pt>
              <c:pt idx="17">
                <c:v>2017. VIII.</c:v>
              </c:pt>
              <c:pt idx="18">
                <c:v>2017. IX.</c:v>
              </c:pt>
              <c:pt idx="19">
                <c:v>2017. X.</c:v>
              </c:pt>
              <c:pt idx="20">
                <c:v>2017. XI.</c:v>
              </c:pt>
              <c:pt idx="21">
                <c:v>2017. XII.</c:v>
              </c:pt>
              <c:pt idx="22">
                <c:v>2018. I.</c:v>
              </c:pt>
              <c:pt idx="23">
                <c:v>2018. II.</c:v>
              </c:pt>
              <c:pt idx="24">
                <c:v>2018. III.</c:v>
              </c:pt>
            </c:strLit>
          </c:cat>
          <c:val>
            <c:numLit>
              <c:formatCode>General</c:formatCode>
              <c:ptCount val="25"/>
              <c:pt idx="0">
                <c:v>-1443287000</c:v>
              </c:pt>
              <c:pt idx="1">
                <c:v>82620000</c:v>
              </c:pt>
              <c:pt idx="2">
                <c:v>378521000</c:v>
              </c:pt>
              <c:pt idx="3">
                <c:v>527257000</c:v>
              </c:pt>
              <c:pt idx="4">
                <c:v>-1335001000</c:v>
              </c:pt>
              <c:pt idx="5">
                <c:v>2692866000</c:v>
              </c:pt>
              <c:pt idx="6">
                <c:v>706578000</c:v>
              </c:pt>
              <c:pt idx="7">
                <c:v>874825000</c:v>
              </c:pt>
              <c:pt idx="8">
                <c:v>-471382000</c:v>
              </c:pt>
              <c:pt idx="9">
                <c:v>-1889420000</c:v>
              </c:pt>
              <c:pt idx="10">
                <c:v>442569000</c:v>
              </c:pt>
              <c:pt idx="11">
                <c:v>-2066004000</c:v>
              </c:pt>
              <c:pt idx="12">
                <c:v>-1595623000</c:v>
              </c:pt>
              <c:pt idx="13">
                <c:v>982305000</c:v>
              </c:pt>
              <c:pt idx="14">
                <c:v>94590000</c:v>
              </c:pt>
              <c:pt idx="15">
                <c:v>1209831000</c:v>
              </c:pt>
              <c:pt idx="16">
                <c:v>277999000</c:v>
              </c:pt>
              <c:pt idx="17">
                <c:v>2463103000</c:v>
              </c:pt>
              <c:pt idx="18">
                <c:v>821803000</c:v>
              </c:pt>
              <c:pt idx="19">
                <c:v>2041140000</c:v>
              </c:pt>
              <c:pt idx="20">
                <c:v>-1447870000</c:v>
              </c:pt>
              <c:pt idx="21">
                <c:v>-3477167000</c:v>
              </c:pt>
              <c:pt idx="22">
                <c:v>986039000</c:v>
              </c:pt>
              <c:pt idx="23">
                <c:v>-1829087000</c:v>
              </c:pt>
              <c:pt idx="24">
                <c:v>-2714753000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III.</c:v>
              </c:pt>
              <c:pt idx="1">
                <c:v>2016. IV.</c:v>
              </c:pt>
              <c:pt idx="2">
                <c:v>2016. V.</c:v>
              </c:pt>
              <c:pt idx="3">
                <c:v>2016. VI.</c:v>
              </c:pt>
              <c:pt idx="4">
                <c:v>2016. VII.</c:v>
              </c:pt>
              <c:pt idx="5">
                <c:v>2016. VIII.</c:v>
              </c:pt>
              <c:pt idx="6">
                <c:v>2016. IX.</c:v>
              </c:pt>
              <c:pt idx="7">
                <c:v>2016. X.</c:v>
              </c:pt>
              <c:pt idx="8">
                <c:v>2016. XI.</c:v>
              </c:pt>
              <c:pt idx="9">
                <c:v>2016. XII.</c:v>
              </c:pt>
              <c:pt idx="10">
                <c:v>2017. I.</c:v>
              </c:pt>
              <c:pt idx="11">
                <c:v>2017. II.</c:v>
              </c:pt>
              <c:pt idx="12">
                <c:v>2017. III.</c:v>
              </c:pt>
              <c:pt idx="13">
                <c:v>2017. IV.</c:v>
              </c:pt>
              <c:pt idx="14">
                <c:v>2017. V.</c:v>
              </c:pt>
              <c:pt idx="15">
                <c:v>2017. VI.</c:v>
              </c:pt>
              <c:pt idx="16">
                <c:v>2017. VII.</c:v>
              </c:pt>
              <c:pt idx="17">
                <c:v>2017. VIII.</c:v>
              </c:pt>
              <c:pt idx="18">
                <c:v>2017. IX.</c:v>
              </c:pt>
              <c:pt idx="19">
                <c:v>2017. X.</c:v>
              </c:pt>
              <c:pt idx="20">
                <c:v>2017. XI.</c:v>
              </c:pt>
              <c:pt idx="21">
                <c:v>2017. XII.</c:v>
              </c:pt>
              <c:pt idx="22">
                <c:v>2018. I.</c:v>
              </c:pt>
              <c:pt idx="23">
                <c:v>2018. II.</c:v>
              </c:pt>
              <c:pt idx="24">
                <c:v>2018. III.</c:v>
              </c:pt>
            </c:strLit>
          </c:cat>
          <c:val>
            <c:numLit>
              <c:formatCode>General</c:formatCode>
              <c:ptCount val="25"/>
              <c:pt idx="0">
                <c:v>117948000</c:v>
              </c:pt>
              <c:pt idx="1">
                <c:v>566673000</c:v>
              </c:pt>
              <c:pt idx="2">
                <c:v>1464391000</c:v>
              </c:pt>
              <c:pt idx="3">
                <c:v>905859000</c:v>
              </c:pt>
              <c:pt idx="4">
                <c:v>555778000</c:v>
              </c:pt>
              <c:pt idx="5">
                <c:v>3132460000</c:v>
              </c:pt>
              <c:pt idx="6">
                <c:v>1817374000</c:v>
              </c:pt>
              <c:pt idx="7">
                <c:v>1314992000</c:v>
              </c:pt>
              <c:pt idx="8">
                <c:v>264766000</c:v>
              </c:pt>
              <c:pt idx="9">
                <c:v>-1490637000</c:v>
              </c:pt>
              <c:pt idx="10">
                <c:v>2010901000</c:v>
              </c:pt>
              <c:pt idx="11">
                <c:v>-1885379000</c:v>
              </c:pt>
              <c:pt idx="12">
                <c:v>-161274000</c:v>
              </c:pt>
              <c:pt idx="13">
                <c:v>1401915000</c:v>
              </c:pt>
              <c:pt idx="14">
                <c:v>1176151000</c:v>
              </c:pt>
              <c:pt idx="15">
                <c:v>1593053000</c:v>
              </c:pt>
              <c:pt idx="16">
                <c:v>2121207000</c:v>
              </c:pt>
              <c:pt idx="17">
                <c:v>2611206000</c:v>
              </c:pt>
              <c:pt idx="18">
                <c:v>1616001000</c:v>
              </c:pt>
              <c:pt idx="19">
                <c:v>2399753000</c:v>
              </c:pt>
              <c:pt idx="20">
                <c:v>-657052000</c:v>
              </c:pt>
              <c:pt idx="21">
                <c:v>-3121367000</c:v>
              </c:pt>
              <c:pt idx="22">
                <c:v>2551458000</c:v>
              </c:pt>
              <c:pt idx="23">
                <c:v>-1685805000</c:v>
              </c:pt>
              <c:pt idx="24">
                <c:v>-1028312000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6636800"/>
        <c:axId val="106638720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2016. III.</c:v>
              </c:pt>
              <c:pt idx="1">
                <c:v>2016. IV.</c:v>
              </c:pt>
              <c:pt idx="2">
                <c:v>2016. V.</c:v>
              </c:pt>
              <c:pt idx="3">
                <c:v>2016. VI.</c:v>
              </c:pt>
              <c:pt idx="4">
                <c:v>2016. VII.</c:v>
              </c:pt>
              <c:pt idx="5">
                <c:v>2016. VIII.</c:v>
              </c:pt>
              <c:pt idx="6">
                <c:v>2016. IX.</c:v>
              </c:pt>
              <c:pt idx="7">
                <c:v>2016. X.</c:v>
              </c:pt>
              <c:pt idx="8">
                <c:v>2016. XI.</c:v>
              </c:pt>
              <c:pt idx="9">
                <c:v>2016. XII.</c:v>
              </c:pt>
              <c:pt idx="10">
                <c:v>2017. I.</c:v>
              </c:pt>
              <c:pt idx="11">
                <c:v>2017. II.</c:v>
              </c:pt>
              <c:pt idx="12">
                <c:v>2017. III.</c:v>
              </c:pt>
              <c:pt idx="13">
                <c:v>2017. IV.</c:v>
              </c:pt>
              <c:pt idx="14">
                <c:v>2017. V.</c:v>
              </c:pt>
              <c:pt idx="15">
                <c:v>2017. VI.</c:v>
              </c:pt>
              <c:pt idx="16">
                <c:v>2017. VII.</c:v>
              </c:pt>
              <c:pt idx="17">
                <c:v>2017. VIII.</c:v>
              </c:pt>
              <c:pt idx="18">
                <c:v>2017. IX.</c:v>
              </c:pt>
              <c:pt idx="19">
                <c:v>2017. X.</c:v>
              </c:pt>
              <c:pt idx="20">
                <c:v>2017. XI.</c:v>
              </c:pt>
              <c:pt idx="21">
                <c:v>2017. XII.</c:v>
              </c:pt>
              <c:pt idx="22">
                <c:v>2018. I.</c:v>
              </c:pt>
              <c:pt idx="23">
                <c:v>2018. II.</c:v>
              </c:pt>
              <c:pt idx="24">
                <c:v>2018. III.</c:v>
              </c:pt>
            </c:strLit>
          </c:cat>
          <c:val>
            <c:numLit>
              <c:formatCode>General</c:formatCode>
              <c:ptCount val="25"/>
              <c:pt idx="0">
                <c:v>-1609612000</c:v>
              </c:pt>
              <c:pt idx="1">
                <c:v>-84645000</c:v>
              </c:pt>
              <c:pt idx="2">
                <c:v>229662000</c:v>
              </c:pt>
              <c:pt idx="3">
                <c:v>302370000</c:v>
              </c:pt>
              <c:pt idx="4">
                <c:v>-1599795000</c:v>
              </c:pt>
              <c:pt idx="5">
                <c:v>2528256000</c:v>
              </c:pt>
              <c:pt idx="6">
                <c:v>456597000</c:v>
              </c:pt>
              <c:pt idx="7">
                <c:v>792075000</c:v>
              </c:pt>
              <c:pt idx="8">
                <c:v>-595868000</c:v>
              </c:pt>
              <c:pt idx="9">
                <c:v>-2582805000</c:v>
              </c:pt>
              <c:pt idx="10">
                <c:v>219125000</c:v>
              </c:pt>
              <c:pt idx="11">
                <c:v>-2116361000</c:v>
              </c:pt>
              <c:pt idx="12">
                <c:v>-1678385000</c:v>
              </c:pt>
              <c:pt idx="13">
                <c:v>889739000</c:v>
              </c:pt>
              <c:pt idx="14">
                <c:v>-19543000</c:v>
              </c:pt>
              <c:pt idx="15">
                <c:v>1118447000</c:v>
              </c:pt>
              <c:pt idx="16">
                <c:v>185959000</c:v>
              </c:pt>
              <c:pt idx="17">
                <c:v>2348494000</c:v>
              </c:pt>
              <c:pt idx="18">
                <c:v>757650000</c:v>
              </c:pt>
              <c:pt idx="19">
                <c:v>1938246000</c:v>
              </c:pt>
              <c:pt idx="20">
                <c:v>-1618989000</c:v>
              </c:pt>
              <c:pt idx="21">
                <c:v>-4316386000</c:v>
              </c:pt>
              <c:pt idx="22">
                <c:v>983436000</c:v>
              </c:pt>
              <c:pt idx="23">
                <c:v>-1846416000</c:v>
              </c:pt>
              <c:pt idx="24">
                <c:v>-3049629000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36800"/>
        <c:axId val="106638720"/>
      </c:lineChart>
      <c:catAx>
        <c:axId val="10663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8720"/>
        <c:crosses val="autoZero"/>
        <c:auto val="1"/>
        <c:lblAlgn val="ctr"/>
        <c:lblOffset val="100"/>
        <c:noMultiLvlLbl val="0"/>
      </c:catAx>
      <c:valAx>
        <c:axId val="1066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III.</c:v>
              </c:pt>
              <c:pt idx="1">
                <c:v>2016. IV.</c:v>
              </c:pt>
              <c:pt idx="2">
                <c:v>2016. V.</c:v>
              </c:pt>
              <c:pt idx="3">
                <c:v>2016. VI.</c:v>
              </c:pt>
              <c:pt idx="4">
                <c:v>2016. VII.</c:v>
              </c:pt>
              <c:pt idx="5">
                <c:v>2016. VIII.</c:v>
              </c:pt>
              <c:pt idx="6">
                <c:v>2016. IX.</c:v>
              </c:pt>
              <c:pt idx="7">
                <c:v>2016. X.</c:v>
              </c:pt>
              <c:pt idx="8">
                <c:v>2016. XI.</c:v>
              </c:pt>
              <c:pt idx="9">
                <c:v>2016. XII.</c:v>
              </c:pt>
              <c:pt idx="10">
                <c:v>2017. I.</c:v>
              </c:pt>
              <c:pt idx="11">
                <c:v>2017. II.</c:v>
              </c:pt>
              <c:pt idx="12">
                <c:v>2017. III.</c:v>
              </c:pt>
              <c:pt idx="13">
                <c:v>2017. IV.</c:v>
              </c:pt>
              <c:pt idx="14">
                <c:v>2017. V.</c:v>
              </c:pt>
              <c:pt idx="15">
                <c:v>2017. VI.</c:v>
              </c:pt>
              <c:pt idx="16">
                <c:v>2017. VII.</c:v>
              </c:pt>
              <c:pt idx="17">
                <c:v>2017. VIII.</c:v>
              </c:pt>
              <c:pt idx="18">
                <c:v>2017. IX.</c:v>
              </c:pt>
              <c:pt idx="19">
                <c:v>2017. X.</c:v>
              </c:pt>
              <c:pt idx="20">
                <c:v>2017. XI.</c:v>
              </c:pt>
              <c:pt idx="21">
                <c:v>2017. XII.</c:v>
              </c:pt>
              <c:pt idx="22">
                <c:v>2018. I.</c:v>
              </c:pt>
              <c:pt idx="23">
                <c:v>2018. II.</c:v>
              </c:pt>
              <c:pt idx="24">
                <c:v>2018. III.</c:v>
              </c:pt>
            </c:strLit>
          </c:cat>
          <c:val>
            <c:numLit>
              <c:formatCode>General</c:formatCode>
              <c:ptCount val="25"/>
              <c:pt idx="0">
                <c:v>-1407519000</c:v>
              </c:pt>
              <c:pt idx="1">
                <c:v>78095000</c:v>
              </c:pt>
              <c:pt idx="2">
                <c:v>565717000</c:v>
              </c:pt>
              <c:pt idx="3">
                <c:v>582713000</c:v>
              </c:pt>
              <c:pt idx="4">
                <c:v>-1099968000</c:v>
              </c:pt>
              <c:pt idx="5">
                <c:v>2978941000</c:v>
              </c:pt>
              <c:pt idx="6">
                <c:v>1079689000</c:v>
              </c:pt>
              <c:pt idx="7">
                <c:v>1223270000</c:v>
              </c:pt>
              <c:pt idx="8">
                <c:v>-811341000</c:v>
              </c:pt>
              <c:pt idx="9">
                <c:v>-1550379000</c:v>
              </c:pt>
              <c:pt idx="10">
                <c:v>1006627000</c:v>
              </c:pt>
              <c:pt idx="11">
                <c:v>-1874971000</c:v>
              </c:pt>
              <c:pt idx="12">
                <c:v>-1420220000</c:v>
              </c:pt>
              <c:pt idx="13">
                <c:v>1141701000</c:v>
              </c:pt>
              <c:pt idx="14">
                <c:v>191760000</c:v>
              </c:pt>
              <c:pt idx="15">
                <c:v>1586757000</c:v>
              </c:pt>
              <c:pt idx="16">
                <c:v>614209000</c:v>
              </c:pt>
              <c:pt idx="17">
                <c:v>2970553000</c:v>
              </c:pt>
              <c:pt idx="18">
                <c:v>1212526000</c:v>
              </c:pt>
              <c:pt idx="19">
                <c:v>2242904000</c:v>
              </c:pt>
              <c:pt idx="20">
                <c:v>-1093270000</c:v>
              </c:pt>
              <c:pt idx="21">
                <c:v>-3800087000</c:v>
              </c:pt>
              <c:pt idx="22">
                <c:v>1496019000</c:v>
              </c:pt>
              <c:pt idx="23">
                <c:v>-1532671000</c:v>
              </c:pt>
              <c:pt idx="24">
                <c:v>-2379141000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III.</c:v>
              </c:pt>
              <c:pt idx="1">
                <c:v>2016. IV.</c:v>
              </c:pt>
              <c:pt idx="2">
                <c:v>2016. V.</c:v>
              </c:pt>
              <c:pt idx="3">
                <c:v>2016. VI.</c:v>
              </c:pt>
              <c:pt idx="4">
                <c:v>2016. VII.</c:v>
              </c:pt>
              <c:pt idx="5">
                <c:v>2016. VIII.</c:v>
              </c:pt>
              <c:pt idx="6">
                <c:v>2016. IX.</c:v>
              </c:pt>
              <c:pt idx="7">
                <c:v>2016. X.</c:v>
              </c:pt>
              <c:pt idx="8">
                <c:v>2016. XI.</c:v>
              </c:pt>
              <c:pt idx="9">
                <c:v>2016. XII.</c:v>
              </c:pt>
              <c:pt idx="10">
                <c:v>2017. I.</c:v>
              </c:pt>
              <c:pt idx="11">
                <c:v>2017. II.</c:v>
              </c:pt>
              <c:pt idx="12">
                <c:v>2017. III.</c:v>
              </c:pt>
              <c:pt idx="13">
                <c:v>2017. IV.</c:v>
              </c:pt>
              <c:pt idx="14">
                <c:v>2017. V.</c:v>
              </c:pt>
              <c:pt idx="15">
                <c:v>2017. VI.</c:v>
              </c:pt>
              <c:pt idx="16">
                <c:v>2017. VII.</c:v>
              </c:pt>
              <c:pt idx="17">
                <c:v>2017. VIII.</c:v>
              </c:pt>
              <c:pt idx="18">
                <c:v>2017. IX.</c:v>
              </c:pt>
              <c:pt idx="19">
                <c:v>2017. X.</c:v>
              </c:pt>
              <c:pt idx="20">
                <c:v>2017. XI.</c:v>
              </c:pt>
              <c:pt idx="21">
                <c:v>2017. XII.</c:v>
              </c:pt>
              <c:pt idx="22">
                <c:v>2018. I.</c:v>
              </c:pt>
              <c:pt idx="23">
                <c:v>2018. II.</c:v>
              </c:pt>
              <c:pt idx="24">
                <c:v>2018. III.</c:v>
              </c:pt>
            </c:strLit>
          </c:cat>
          <c:val>
            <c:numLit>
              <c:formatCode>General</c:formatCode>
              <c:ptCount val="25"/>
              <c:pt idx="0">
                <c:v>181303000</c:v>
              </c:pt>
              <c:pt idx="1">
                <c:v>610392000</c:v>
              </c:pt>
              <c:pt idx="2">
                <c:v>1670721000</c:v>
              </c:pt>
              <c:pt idx="3">
                <c:v>1000275000</c:v>
              </c:pt>
              <c:pt idx="4">
                <c:v>848920000</c:v>
              </c:pt>
              <c:pt idx="5">
                <c:v>3465111000</c:v>
              </c:pt>
              <c:pt idx="6">
                <c:v>2209339000</c:v>
              </c:pt>
              <c:pt idx="7">
                <c:v>1706247000</c:v>
              </c:pt>
              <c:pt idx="8">
                <c:v>-55986000</c:v>
              </c:pt>
              <c:pt idx="9">
                <c:v>-1104368000</c:v>
              </c:pt>
              <c:pt idx="10">
                <c:v>2641901000</c:v>
              </c:pt>
              <c:pt idx="11">
                <c:v>-1641140000</c:v>
              </c:pt>
              <c:pt idx="12">
                <c:v>30496000</c:v>
              </c:pt>
              <c:pt idx="13">
                <c:v>1598528000</c:v>
              </c:pt>
              <c:pt idx="14">
                <c:v>1288314000</c:v>
              </c:pt>
              <c:pt idx="15">
                <c:v>2014897000</c:v>
              </c:pt>
              <c:pt idx="16">
                <c:v>2516168000</c:v>
              </c:pt>
              <c:pt idx="17">
                <c:v>3159271000</c:v>
              </c:pt>
              <c:pt idx="18">
                <c:v>2019510000</c:v>
              </c:pt>
              <c:pt idx="19">
                <c:v>2637696000</c:v>
              </c:pt>
              <c:pt idx="20">
                <c:v>-289077000</c:v>
              </c:pt>
              <c:pt idx="21">
                <c:v>-3344353000</c:v>
              </c:pt>
              <c:pt idx="22">
                <c:v>3087991000</c:v>
              </c:pt>
              <c:pt idx="23">
                <c:v>-1376051000</c:v>
              </c:pt>
              <c:pt idx="24">
                <c:v>-688079000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852928"/>
        <c:axId val="107854848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2016. III.</c:v>
              </c:pt>
              <c:pt idx="1">
                <c:v>2016. IV.</c:v>
              </c:pt>
              <c:pt idx="2">
                <c:v>2016. V.</c:v>
              </c:pt>
              <c:pt idx="3">
                <c:v>2016. VI.</c:v>
              </c:pt>
              <c:pt idx="4">
                <c:v>2016. VII.</c:v>
              </c:pt>
              <c:pt idx="5">
                <c:v>2016. VIII.</c:v>
              </c:pt>
              <c:pt idx="6">
                <c:v>2016. IX.</c:v>
              </c:pt>
              <c:pt idx="7">
                <c:v>2016. X.</c:v>
              </c:pt>
              <c:pt idx="8">
                <c:v>2016. XI.</c:v>
              </c:pt>
              <c:pt idx="9">
                <c:v>2016. XII.</c:v>
              </c:pt>
              <c:pt idx="10">
                <c:v>2017. I.</c:v>
              </c:pt>
              <c:pt idx="11">
                <c:v>2017. II.</c:v>
              </c:pt>
              <c:pt idx="12">
                <c:v>2017. III.</c:v>
              </c:pt>
              <c:pt idx="13">
                <c:v>2017. IV.</c:v>
              </c:pt>
              <c:pt idx="14">
                <c:v>2017. V.</c:v>
              </c:pt>
              <c:pt idx="15">
                <c:v>2017. VI.</c:v>
              </c:pt>
              <c:pt idx="16">
                <c:v>2017. VII.</c:v>
              </c:pt>
              <c:pt idx="17">
                <c:v>2017. VIII.</c:v>
              </c:pt>
              <c:pt idx="18">
                <c:v>2017. IX.</c:v>
              </c:pt>
              <c:pt idx="19">
                <c:v>2017. X.</c:v>
              </c:pt>
              <c:pt idx="20">
                <c:v>2017. XI.</c:v>
              </c:pt>
              <c:pt idx="21">
                <c:v>2017. XII.</c:v>
              </c:pt>
              <c:pt idx="22">
                <c:v>2018. I.</c:v>
              </c:pt>
              <c:pt idx="23">
                <c:v>2018. II.</c:v>
              </c:pt>
              <c:pt idx="24">
                <c:v>2018. III.</c:v>
              </c:pt>
            </c:strLit>
          </c:cat>
          <c:val>
            <c:numLit>
              <c:formatCode>General</c:formatCode>
              <c:ptCount val="25"/>
              <c:pt idx="0">
                <c:v>-1640404000</c:v>
              </c:pt>
              <c:pt idx="1">
                <c:v>-191807000</c:v>
              </c:pt>
              <c:pt idx="2">
                <c:v>297400000</c:v>
              </c:pt>
              <c:pt idx="3">
                <c:v>211891000</c:v>
              </c:pt>
              <c:pt idx="4">
                <c:v>-1487056000</c:v>
              </c:pt>
              <c:pt idx="5">
                <c:v>2700413000</c:v>
              </c:pt>
              <c:pt idx="6">
                <c:v>684828000</c:v>
              </c:pt>
              <c:pt idx="7">
                <c:v>1036299000</c:v>
              </c:pt>
              <c:pt idx="8">
                <c:v>-1098228000</c:v>
              </c:pt>
              <c:pt idx="9">
                <c:v>-2483302000</c:v>
              </c:pt>
              <c:pt idx="10">
                <c:v>661207000</c:v>
              </c:pt>
              <c:pt idx="11">
                <c:v>-2024128000</c:v>
              </c:pt>
              <c:pt idx="12">
                <c:v>-1572293000</c:v>
              </c:pt>
              <c:pt idx="13">
                <c:v>986265000</c:v>
              </c:pt>
              <c:pt idx="14">
                <c:v>-33750000</c:v>
              </c:pt>
              <c:pt idx="15">
                <c:v>1397277000</c:v>
              </c:pt>
              <c:pt idx="16">
                <c:v>420621000</c:v>
              </c:pt>
              <c:pt idx="17">
                <c:v>2766828000</c:v>
              </c:pt>
              <c:pt idx="18">
                <c:v>1031761000</c:v>
              </c:pt>
              <c:pt idx="19">
                <c:v>2072790000</c:v>
              </c:pt>
              <c:pt idx="20">
                <c:v>-1368959000</c:v>
              </c:pt>
              <c:pt idx="21">
                <c:v>-4786160000</c:v>
              </c:pt>
              <c:pt idx="22">
                <c:v>1377320000</c:v>
              </c:pt>
              <c:pt idx="23">
                <c:v>-1617970000</c:v>
              </c:pt>
              <c:pt idx="24">
                <c:v>-2791712000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52928"/>
        <c:axId val="107854848"/>
      </c:lineChart>
      <c:catAx>
        <c:axId val="10785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4848"/>
        <c:crosses val="autoZero"/>
        <c:auto val="1"/>
        <c:lblAlgn val="ctr"/>
        <c:lblOffset val="100"/>
        <c:noMultiLvlLbl val="0"/>
      </c:catAx>
      <c:valAx>
        <c:axId val="10785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40337</xdr:rowOff>
    </xdr:from>
    <xdr:to>
      <xdr:col>6</xdr:col>
      <xdr:colOff>1423147</xdr:colOff>
      <xdr:row>62</xdr:row>
      <xdr:rowOff>33617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28013</xdr:colOff>
      <xdr:row>36</xdr:row>
      <xdr:rowOff>56030</xdr:rowOff>
    </xdr:from>
    <xdr:to>
      <xdr:col>6</xdr:col>
      <xdr:colOff>1400736</xdr:colOff>
      <xdr:row>62</xdr:row>
      <xdr:rowOff>168088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O1\BAZE\BORO\CIJE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s-gfs/1pmf~1/O1/PUBLIKACIJA/2010/180%20-%20rujan/HRV/Javni%20dug_hrv/Javni%20du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omagojsu\martinaB\O1\PUBLIKACIJA\2010\180%20-%20rujan\HRV\Javni%20dug_hrv\Javni%20du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BUDGET98\NELIKVIDNO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NE"/>
      <sheetName val="zamjen"/>
      <sheetName val="graf"/>
      <sheetName val="List2"/>
    </sheetNames>
    <sheetDataSet>
      <sheetData sheetId="0" refreshError="1">
        <row r="2">
          <cell r="A2" t="str">
            <v>C I J E N E  (lančani indeksi)</v>
          </cell>
        </row>
        <row r="3">
          <cell r="B3" t="str">
            <v>na</v>
          </cell>
          <cell r="C3" t="str">
            <v>troškovi</v>
          </cell>
          <cell r="D3" t="str">
            <v>industr.</v>
          </cell>
        </row>
        <row r="4">
          <cell r="B4" t="str">
            <v>malo</v>
          </cell>
          <cell r="C4" t="str">
            <v>života</v>
          </cell>
          <cell r="D4" t="str">
            <v>proizv.</v>
          </cell>
          <cell r="E4" t="str">
            <v>indeksi na prosjek 1999.</v>
          </cell>
          <cell r="H4" t="str">
            <v>indeksi na prosinac 1991.</v>
          </cell>
        </row>
        <row r="5">
          <cell r="E5">
            <v>15170.277846344419</v>
          </cell>
          <cell r="F5">
            <v>15693.255000164338</v>
          </cell>
          <cell r="G5">
            <v>13882.436925811873</v>
          </cell>
          <cell r="H5">
            <v>115.8</v>
          </cell>
          <cell r="I5">
            <v>119</v>
          </cell>
          <cell r="J5">
            <v>125.5</v>
          </cell>
        </row>
        <row r="6">
          <cell r="A6" t="str">
            <v>XII/1991</v>
          </cell>
          <cell r="H6">
            <v>100</v>
          </cell>
          <cell r="I6">
            <v>100</v>
          </cell>
          <cell r="J6">
            <v>100</v>
          </cell>
        </row>
        <row r="7">
          <cell r="A7" t="str">
            <v>I 1992.</v>
          </cell>
          <cell r="B7">
            <v>115.8</v>
          </cell>
          <cell r="C7">
            <v>119</v>
          </cell>
          <cell r="D7">
            <v>125.5</v>
          </cell>
          <cell r="E7">
            <v>0.76333473370037397</v>
          </cell>
          <cell r="F7">
            <v>0.7582875572897646</v>
          </cell>
          <cell r="G7">
            <v>0.90401995464251317</v>
          </cell>
          <cell r="H7">
            <v>115.8</v>
          </cell>
          <cell r="I7">
            <v>119</v>
          </cell>
          <cell r="J7">
            <v>125.5</v>
          </cell>
        </row>
        <row r="8">
          <cell r="A8" t="str">
            <v>II</v>
          </cell>
          <cell r="B8">
            <v>115</v>
          </cell>
          <cell r="C8">
            <v>113</v>
          </cell>
          <cell r="D8">
            <v>109.1</v>
          </cell>
          <cell r="E8">
            <v>0.87783494375542992</v>
          </cell>
          <cell r="F8">
            <v>0.85686493973743394</v>
          </cell>
          <cell r="G8">
            <v>0.98628577051498201</v>
          </cell>
          <cell r="H8">
            <v>133.16999999999999</v>
          </cell>
          <cell r="I8">
            <v>134.47</v>
          </cell>
          <cell r="J8">
            <v>136.9205</v>
          </cell>
        </row>
        <row r="9">
          <cell r="A9" t="str">
            <v>III</v>
          </cell>
          <cell r="B9">
            <v>114.3</v>
          </cell>
          <cell r="C9">
            <v>111.3</v>
          </cell>
          <cell r="D9">
            <v>120</v>
          </cell>
          <cell r="E9">
            <v>1.0033653407124565</v>
          </cell>
          <cell r="F9">
            <v>0.95369067792776407</v>
          </cell>
          <cell r="G9">
            <v>1.1835429246179783</v>
          </cell>
          <cell r="H9">
            <v>152.21330999999998</v>
          </cell>
          <cell r="I9">
            <v>149.66511</v>
          </cell>
          <cell r="J9">
            <v>164.30459999999999</v>
          </cell>
        </row>
        <row r="10">
          <cell r="A10" t="str">
            <v>IV</v>
          </cell>
          <cell r="B10">
            <v>114.3</v>
          </cell>
          <cell r="C10">
            <v>113.7</v>
          </cell>
          <cell r="D10">
            <v>109.7</v>
          </cell>
          <cell r="E10">
            <v>1.1468465844343376</v>
          </cell>
          <cell r="F10">
            <v>1.0843463008038678</v>
          </cell>
          <cell r="G10">
            <v>1.298346588305922</v>
          </cell>
          <cell r="H10">
            <v>173.97981332999996</v>
          </cell>
          <cell r="I10">
            <v>170.16923007000003</v>
          </cell>
          <cell r="J10">
            <v>180.24214619999998</v>
          </cell>
        </row>
        <row r="11">
          <cell r="A11" t="str">
            <v>V</v>
          </cell>
          <cell r="B11">
            <v>124.4</v>
          </cell>
          <cell r="C11">
            <v>124.4</v>
          </cell>
          <cell r="D11">
            <v>138.4</v>
          </cell>
          <cell r="E11">
            <v>1.4266771510363161</v>
          </cell>
          <cell r="F11">
            <v>1.3489267982000115</v>
          </cell>
          <cell r="G11">
            <v>1.7969116782153964</v>
          </cell>
          <cell r="H11">
            <v>216.43088778251996</v>
          </cell>
          <cell r="I11">
            <v>211.69052220708002</v>
          </cell>
          <cell r="J11">
            <v>249.4551303408</v>
          </cell>
        </row>
        <row r="12">
          <cell r="A12" t="str">
            <v xml:space="preserve">VI </v>
          </cell>
          <cell r="B12">
            <v>115.1</v>
          </cell>
          <cell r="C12">
            <v>115</v>
          </cell>
          <cell r="D12">
            <v>125.9</v>
          </cell>
          <cell r="E12">
            <v>1.6421054008427995</v>
          </cell>
          <cell r="F12">
            <v>1.5512658179300132</v>
          </cell>
          <cell r="G12">
            <v>2.2623118028731839</v>
          </cell>
          <cell r="H12">
            <v>249.11195183768046</v>
          </cell>
          <cell r="I12">
            <v>243.44410053814201</v>
          </cell>
          <cell r="J12">
            <v>314.06400909906722</v>
          </cell>
        </row>
        <row r="13">
          <cell r="A13" t="str">
            <v>VII</v>
          </cell>
          <cell r="B13">
            <v>123.5</v>
          </cell>
          <cell r="C13">
            <v>119.8</v>
          </cell>
          <cell r="D13">
            <v>128.4</v>
          </cell>
          <cell r="E13">
            <v>2.0280001700408579</v>
          </cell>
          <cell r="F13">
            <v>1.8584164498801559</v>
          </cell>
          <cell r="G13">
            <v>2.9048083548891683</v>
          </cell>
          <cell r="H13">
            <v>307.65326051953537</v>
          </cell>
          <cell r="I13">
            <v>291.64603244469413</v>
          </cell>
          <cell r="J13">
            <v>403.25818768320232</v>
          </cell>
        </row>
        <row r="14">
          <cell r="A14" t="str">
            <v xml:space="preserve">VIII </v>
          </cell>
          <cell r="B14">
            <v>121</v>
          </cell>
          <cell r="C14">
            <v>121.4</v>
          </cell>
          <cell r="D14">
            <v>120.3</v>
          </cell>
          <cell r="E14">
            <v>2.4538802057494378</v>
          </cell>
          <cell r="F14">
            <v>2.2561175701545091</v>
          </cell>
          <cell r="G14">
            <v>3.4944844509316697</v>
          </cell>
          <cell r="H14">
            <v>372.26044522863776</v>
          </cell>
          <cell r="I14">
            <v>354.05828338785869</v>
          </cell>
          <cell r="J14">
            <v>485.11959978289241</v>
          </cell>
        </row>
        <row r="15">
          <cell r="A15" t="str">
            <v>IX</v>
          </cell>
          <cell r="B15">
            <v>128.80000000000001</v>
          </cell>
          <cell r="C15">
            <v>128.9</v>
          </cell>
          <cell r="D15">
            <v>121.4</v>
          </cell>
          <cell r="E15">
            <v>3.1605977050052756</v>
          </cell>
          <cell r="F15">
            <v>2.9081355479291622</v>
          </cell>
          <cell r="G15">
            <v>4.2423041234310466</v>
          </cell>
          <cell r="H15">
            <v>479.47145345448547</v>
          </cell>
          <cell r="I15">
            <v>456.38112728694983</v>
          </cell>
          <cell r="J15">
            <v>588.93519413643139</v>
          </cell>
        </row>
        <row r="16">
          <cell r="A16" t="str">
            <v>X</v>
          </cell>
          <cell r="B16">
            <v>133.80000000000001</v>
          </cell>
          <cell r="C16">
            <v>138.19999999999999</v>
          </cell>
          <cell r="D16">
            <v>122.5</v>
          </cell>
          <cell r="E16">
            <v>4.2288797292970592</v>
          </cell>
          <cell r="F16">
            <v>4.0190433272381014</v>
          </cell>
          <cell r="G16">
            <v>5.1968225512030326</v>
          </cell>
          <cell r="H16">
            <v>641.53280472210167</v>
          </cell>
          <cell r="I16">
            <v>630.71871791056458</v>
          </cell>
          <cell r="J16">
            <v>721.44561281712845</v>
          </cell>
        </row>
        <row r="17">
          <cell r="A17" t="str">
            <v>XI</v>
          </cell>
          <cell r="B17">
            <v>132.1</v>
          </cell>
          <cell r="C17">
            <v>129</v>
          </cell>
          <cell r="D17">
            <v>126.6</v>
          </cell>
          <cell r="E17">
            <v>5.5863501224014147</v>
          </cell>
          <cell r="F17">
            <v>5.1845658921371518</v>
          </cell>
          <cell r="G17">
            <v>6.5791773498230386</v>
          </cell>
          <cell r="H17">
            <v>847.46483503789625</v>
          </cell>
          <cell r="I17">
            <v>813.62714610462831</v>
          </cell>
          <cell r="J17">
            <v>913.35014582648455</v>
          </cell>
        </row>
        <row r="18">
          <cell r="A18" t="str">
            <v>XII</v>
          </cell>
          <cell r="B18">
            <v>122.4</v>
          </cell>
          <cell r="C18">
            <v>125.3</v>
          </cell>
          <cell r="D18">
            <v>129.1</v>
          </cell>
          <cell r="E18">
            <v>6.8376925498193328</v>
          </cell>
          <cell r="F18">
            <v>6.496261062847851</v>
          </cell>
          <cell r="G18">
            <v>8.4937179586215432</v>
          </cell>
          <cell r="H18">
            <v>1037.2969580863851</v>
          </cell>
          <cell r="I18">
            <v>1019.4748140690992</v>
          </cell>
          <cell r="J18">
            <v>1179.1350382619914</v>
          </cell>
        </row>
        <row r="19">
          <cell r="A19" t="str">
            <v>I 1993.</v>
          </cell>
          <cell r="B19">
            <v>131.30000000000001</v>
          </cell>
          <cell r="C19">
            <v>131.6</v>
          </cell>
          <cell r="D19">
            <v>129.69999999999999</v>
          </cell>
          <cell r="E19">
            <v>8.9778903179127845</v>
          </cell>
          <cell r="F19">
            <v>8.5490795587077706</v>
          </cell>
          <cell r="G19">
            <v>11.016352192332141</v>
          </cell>
          <cell r="H19">
            <v>1361.9709059674237</v>
          </cell>
          <cell r="I19">
            <v>1341.6288553149345</v>
          </cell>
          <cell r="J19">
            <v>1529.3381446258029</v>
          </cell>
        </row>
        <row r="20">
          <cell r="A20" t="str">
            <v>II</v>
          </cell>
          <cell r="B20">
            <v>124.9</v>
          </cell>
          <cell r="C20">
            <v>122.8</v>
          </cell>
          <cell r="D20">
            <v>125.4</v>
          </cell>
          <cell r="E20">
            <v>11.21338500707307</v>
          </cell>
          <cell r="F20">
            <v>10.498269698093141</v>
          </cell>
          <cell r="G20">
            <v>13.814505649184506</v>
          </cell>
          <cell r="H20">
            <v>1701.1016615533124</v>
          </cell>
          <cell r="I20">
            <v>1647.5202343267395</v>
          </cell>
          <cell r="J20">
            <v>1917.790033360757</v>
          </cell>
        </row>
        <row r="21">
          <cell r="A21" t="str">
            <v>III</v>
          </cell>
          <cell r="B21">
            <v>128.1</v>
          </cell>
          <cell r="C21">
            <v>130.9</v>
          </cell>
          <cell r="D21">
            <v>133.69999999999999</v>
          </cell>
          <cell r="E21">
            <v>14.364346194060602</v>
          </cell>
          <cell r="F21">
            <v>13.742235034803924</v>
          </cell>
          <cell r="G21">
            <v>18.469994052959681</v>
          </cell>
          <cell r="H21">
            <v>2179.1112284497931</v>
          </cell>
          <cell r="I21">
            <v>2156.6039867337022</v>
          </cell>
          <cell r="J21">
            <v>2564.085274603332</v>
          </cell>
        </row>
        <row r="22">
          <cell r="A22" t="str">
            <v>IV</v>
          </cell>
          <cell r="B22">
            <v>122.9</v>
          </cell>
          <cell r="C22">
            <v>121.5</v>
          </cell>
          <cell r="D22">
            <v>127.7</v>
          </cell>
          <cell r="E22">
            <v>17.653781472500484</v>
          </cell>
          <cell r="F22">
            <v>16.69681556728677</v>
          </cell>
          <cell r="G22">
            <v>23.586182405629515</v>
          </cell>
          <cell r="H22">
            <v>2678.127699764796</v>
          </cell>
          <cell r="I22">
            <v>2620.2738438814481</v>
          </cell>
          <cell r="J22">
            <v>3274.3368956684549</v>
          </cell>
        </row>
        <row r="23">
          <cell r="A23" t="str">
            <v>V</v>
          </cell>
          <cell r="B23">
            <v>126.4</v>
          </cell>
          <cell r="C23">
            <v>123.4</v>
          </cell>
          <cell r="D23">
            <v>126.9</v>
          </cell>
          <cell r="E23">
            <v>22.314379781240611</v>
          </cell>
          <cell r="F23">
            <v>20.60387041003187</v>
          </cell>
          <cell r="G23">
            <v>29.930865472743861</v>
          </cell>
          <cell r="H23">
            <v>3385.1534125027024</v>
          </cell>
          <cell r="I23">
            <v>3233.4179233497071</v>
          </cell>
          <cell r="J23">
            <v>4155.13352060327</v>
          </cell>
        </row>
        <row r="24">
          <cell r="A24" t="str">
            <v>VI</v>
          </cell>
          <cell r="B24">
            <v>129</v>
          </cell>
          <cell r="C24">
            <v>126.4</v>
          </cell>
          <cell r="D24">
            <v>130.21</v>
          </cell>
          <cell r="E24">
            <v>28.785549917800392</v>
          </cell>
          <cell r="F24">
            <v>26.043292198280287</v>
          </cell>
          <cell r="G24">
            <v>38.972979932059779</v>
          </cell>
          <cell r="H24">
            <v>4366.8479021284866</v>
          </cell>
          <cell r="I24">
            <v>4087.0402551140301</v>
          </cell>
          <cell r="J24">
            <v>5410.3993571775181</v>
          </cell>
        </row>
        <row r="25">
          <cell r="G25">
            <v>48.599305975278554</v>
          </cell>
        </row>
        <row r="26">
          <cell r="G26">
            <v>59.8257456555679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DEV-070-SQL2K12 GFS_DEV GodisnjiSkupoviPodataka" backgroundRefresh="0" adjustColumnWidth="0" connectionId="3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2.xml><?xml version="1.0" encoding="utf-8"?>
<queryTable xmlns="http://schemas.openxmlformats.org/spreadsheetml/2006/main" name="Vanjskipodaci_1" backgroundRefresh="0" adjustColumnWidth="0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3.xml><?xml version="1.0" encoding="utf-8"?>
<queryTable xmlns="http://schemas.openxmlformats.org/spreadsheetml/2006/main" name="DEV-070-SQL2K12 GFS_DEV GodisnjiPodaci" backgroundRefresh="0" adjustColumnWidth="0" connectionId="2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UNUT_DUG_23_1" displayName="UNUT_DUG_23_1" ref="A5:F31" tableType="queryTable" totalsRowShown="0" headerRowDxfId="27" dataDxfId="26" tableBorderDxfId="25">
  <tableColumns count="6">
    <tableColumn id="1" uniqueName="1" name="Dug po osnovi" queryTableFieldId="1" dataDxfId="24"/>
    <tableColumn id="2" uniqueName="2" name="Valuta" queryTableFieldId="2" dataDxfId="23"/>
    <tableColumn id="3" uniqueName="3" name="Iznos org. val." queryTableFieldId="3" dataDxfId="22"/>
    <tableColumn id="4" uniqueName="4" name="Iznos/HRK" queryTableFieldId="4" dataDxfId="21"/>
    <tableColumn id="5" uniqueName="5" name="Dospijeće" queryTableFieldId="5" dataDxfId="20"/>
    <tableColumn id="6" uniqueName="6" name="Kamata" queryTableFieldId="6" dataDxfId="1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UNUT_DUG_23_2" displayName="UNUT_DUG_23_2" ref="A5:F32" tableType="queryTable" totalsRowShown="0" headerRowDxfId="18" dataDxfId="17">
  <tableColumns count="6">
    <tableColumn id="1" uniqueName="1" name="Dug po osnovi" queryTableFieldId="1" dataDxfId="16"/>
    <tableColumn id="2" uniqueName="2" name="Valuta" queryTableFieldId="2" dataDxfId="15"/>
    <tableColumn id="3" uniqueName="3" name="Iznos org. val." queryTableFieldId="3" dataDxfId="14"/>
    <tableColumn id="4" uniqueName="4" name="Iznos/HRK" queryTableFieldId="4" dataDxfId="13"/>
    <tableColumn id="5" uniqueName="5" name="Dospijeće" queryTableFieldId="5" dataDxfId="12"/>
    <tableColumn id="6" uniqueName="6" name="Kamata" queryTableFieldId="6" dataDxfId="1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UNUT_DUG_23_3" displayName="UNUT_DUG_23_3" ref="A5:F32" tableType="queryTable" totalsRowShown="0" headerRowDxfId="10" dataDxfId="8" headerRowBorderDxfId="9">
  <tableColumns count="6">
    <tableColumn id="1" uniqueName="1" name="Dug po osnovi" queryTableFieldId="1" dataDxfId="7"/>
    <tableColumn id="2" uniqueName="2" name="Valuta" queryTableFieldId="2" dataDxfId="6"/>
    <tableColumn id="3" uniqueName="3" name="Iznos org. val." queryTableFieldId="3" dataDxfId="5"/>
    <tableColumn id="4" uniqueName="4" name="Iznos/HRK" queryTableFieldId="4" dataDxfId="4"/>
    <tableColumn id="5" uniqueName="5" name="Dospijeće" queryTableFieldId="5" dataDxfId="3"/>
    <tableColumn id="6" uniqueName="6" name="Kamata" queryTableFieldId="6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5"/>
  <sheetViews>
    <sheetView tabSelected="1" view="pageBreakPreview" zoomScale="70" zoomScaleNormal="85" zoomScaleSheetLayoutView="70" workbookViewId="0">
      <pane xSplit="1" ySplit="4" topLeftCell="B5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RowHeight="14.25"/>
  <cols>
    <col min="1" max="1" width="55.5703125" style="2" customWidth="1"/>
    <col min="2" max="17" width="10.5703125" style="2" customWidth="1"/>
    <col min="18" max="16384" width="9.140625" style="2"/>
  </cols>
  <sheetData>
    <row r="1" spans="1:17" ht="15.75">
      <c r="A1" s="173" t="s">
        <v>352</v>
      </c>
      <c r="B1" s="121"/>
      <c r="C1" s="12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7" ht="15" thickBot="1">
      <c r="A2" s="172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7" ht="15" thickBot="1">
      <c r="A3" s="352"/>
      <c r="B3" s="350" t="s">
        <v>351</v>
      </c>
      <c r="C3" s="350" t="s">
        <v>350</v>
      </c>
      <c r="D3" s="350" t="s">
        <v>267</v>
      </c>
      <c r="E3" s="350" t="s">
        <v>43</v>
      </c>
      <c r="F3" s="350" t="s">
        <v>44</v>
      </c>
      <c r="G3" s="345" t="s">
        <v>44</v>
      </c>
      <c r="H3" s="346"/>
      <c r="I3" s="346"/>
      <c r="J3" s="239" t="s">
        <v>584</v>
      </c>
      <c r="K3" s="347" t="s">
        <v>44</v>
      </c>
      <c r="L3" s="348"/>
      <c r="M3" s="348"/>
      <c r="N3" s="348"/>
      <c r="O3" s="348" t="s">
        <v>584</v>
      </c>
      <c r="P3" s="348"/>
      <c r="Q3" s="349"/>
    </row>
    <row r="4" spans="1:17">
      <c r="A4" s="353"/>
      <c r="B4" s="351"/>
      <c r="C4" s="351"/>
      <c r="D4" s="351"/>
      <c r="E4" s="351"/>
      <c r="F4" s="351"/>
      <c r="G4" s="217" t="s">
        <v>346</v>
      </c>
      <c r="H4" s="170" t="s">
        <v>349</v>
      </c>
      <c r="I4" s="170" t="s">
        <v>348</v>
      </c>
      <c r="J4" s="169" t="s">
        <v>347</v>
      </c>
      <c r="K4" s="168" t="s">
        <v>622</v>
      </c>
      <c r="L4" s="168" t="s">
        <v>621</v>
      </c>
      <c r="M4" s="168" t="s">
        <v>620</v>
      </c>
      <c r="N4" s="168" t="s">
        <v>345</v>
      </c>
      <c r="O4" s="168" t="s">
        <v>344</v>
      </c>
      <c r="P4" s="168" t="s">
        <v>343</v>
      </c>
      <c r="Q4" s="240" t="s">
        <v>342</v>
      </c>
    </row>
    <row r="5" spans="1:17">
      <c r="A5" s="167"/>
      <c r="B5" s="218"/>
      <c r="C5" s="218"/>
      <c r="D5" s="218"/>
      <c r="E5" s="218"/>
      <c r="F5" s="166"/>
      <c r="G5" s="219"/>
      <c r="H5" s="218"/>
      <c r="I5" s="218"/>
      <c r="J5" s="220"/>
      <c r="K5" s="218"/>
      <c r="L5" s="218"/>
      <c r="M5" s="218"/>
      <c r="N5" s="218"/>
      <c r="O5" s="218"/>
      <c r="P5" s="218"/>
      <c r="Q5" s="221"/>
    </row>
    <row r="6" spans="1:17" ht="29.25" customHeight="1">
      <c r="A6" s="153" t="s">
        <v>341</v>
      </c>
      <c r="B6" s="158">
        <v>331784.89325756422</v>
      </c>
      <c r="C6" s="158">
        <v>331569.64813393494</v>
      </c>
      <c r="D6" s="158">
        <v>339616.20441869413</v>
      </c>
      <c r="E6" s="158">
        <v>351349.05861888244</v>
      </c>
      <c r="F6" s="157">
        <v>365643.14914104709</v>
      </c>
      <c r="G6" s="159">
        <v>91611.201045104332</v>
      </c>
      <c r="H6" s="158">
        <v>102078.8054179968</v>
      </c>
      <c r="I6" s="158">
        <v>91195.360959318728</v>
      </c>
      <c r="J6" s="157">
        <v>84025.134950675842</v>
      </c>
      <c r="K6" s="158" t="s">
        <v>321</v>
      </c>
      <c r="L6" s="158" t="s">
        <v>321</v>
      </c>
      <c r="M6" s="158" t="s">
        <v>321</v>
      </c>
      <c r="N6" s="158" t="s">
        <v>321</v>
      </c>
      <c r="O6" s="158" t="s">
        <v>321</v>
      </c>
      <c r="P6" s="158" t="s">
        <v>321</v>
      </c>
      <c r="Q6" s="157" t="s">
        <v>321</v>
      </c>
    </row>
    <row r="7" spans="1:17" ht="29.25" customHeight="1">
      <c r="A7" s="149" t="s">
        <v>340</v>
      </c>
      <c r="B7" s="222">
        <v>-0.49174880052052572</v>
      </c>
      <c r="C7" s="222">
        <v>-8.7513350631823528E-2</v>
      </c>
      <c r="D7" s="222">
        <v>2.4005918833641715</v>
      </c>
      <c r="E7" s="222">
        <v>3.5361295493433857</v>
      </c>
      <c r="F7" s="223">
        <v>2.9213633908991028</v>
      </c>
      <c r="G7" s="156">
        <v>3.2035475270288458</v>
      </c>
      <c r="H7" s="155">
        <v>3.3530972112169479</v>
      </c>
      <c r="I7" s="155">
        <v>2.2044390472299398</v>
      </c>
      <c r="J7" s="223">
        <v>2.4860169736609805</v>
      </c>
      <c r="K7" s="164" t="s">
        <v>321</v>
      </c>
      <c r="L7" s="164" t="s">
        <v>321</v>
      </c>
      <c r="M7" s="164" t="s">
        <v>321</v>
      </c>
      <c r="N7" s="164" t="s">
        <v>321</v>
      </c>
      <c r="O7" s="164" t="s">
        <v>321</v>
      </c>
      <c r="P7" s="164" t="s">
        <v>321</v>
      </c>
      <c r="Q7" s="163" t="s">
        <v>321</v>
      </c>
    </row>
    <row r="8" spans="1:17" ht="29.25" customHeight="1">
      <c r="A8" s="153" t="s">
        <v>339</v>
      </c>
      <c r="B8" s="161">
        <v>-1.7215235037017322</v>
      </c>
      <c r="C8" s="161">
        <v>1.1889635142494228</v>
      </c>
      <c r="D8" s="161">
        <v>2.5293748318234464</v>
      </c>
      <c r="E8" s="161">
        <v>4.9772568229531089</v>
      </c>
      <c r="F8" s="160">
        <v>1.9081743188067435</v>
      </c>
      <c r="G8" s="162">
        <v>2.4832214765100815</v>
      </c>
      <c r="H8" s="161">
        <v>2.9189560439560438</v>
      </c>
      <c r="I8" s="161">
        <v>0</v>
      </c>
      <c r="J8" s="160">
        <v>0.3242542153047907</v>
      </c>
      <c r="K8" s="161">
        <v>3.063241106719361</v>
      </c>
      <c r="L8" s="161">
        <v>4.2938931297709981</v>
      </c>
      <c r="M8" s="161">
        <v>-1.7</v>
      </c>
      <c r="N8" s="161">
        <v>-2.4702653247941555</v>
      </c>
      <c r="O8" s="161">
        <v>-0.4</v>
      </c>
      <c r="P8" s="161">
        <v>3.3232628398791597</v>
      </c>
      <c r="Q8" s="160">
        <v>-1.693404634581114</v>
      </c>
    </row>
    <row r="9" spans="1:17" ht="29.25" customHeight="1">
      <c r="A9" s="149" t="s">
        <v>338</v>
      </c>
      <c r="B9" s="142">
        <v>-0.34100596760441704</v>
      </c>
      <c r="C9" s="142">
        <v>0.38494439692043159</v>
      </c>
      <c r="D9" s="142">
        <v>2.4201107797187973</v>
      </c>
      <c r="E9" s="142">
        <v>4.0352774773275684</v>
      </c>
      <c r="F9" s="141">
        <v>4.7184900831733785</v>
      </c>
      <c r="G9" s="143">
        <v>4.7787208213253365</v>
      </c>
      <c r="H9" s="142">
        <v>5.5794791042591356</v>
      </c>
      <c r="I9" s="142">
        <v>3.2684451394144389</v>
      </c>
      <c r="J9" s="141">
        <v>3.1</v>
      </c>
      <c r="K9" s="142">
        <v>4.3042366698869516</v>
      </c>
      <c r="L9" s="142">
        <v>3.111171259837775</v>
      </c>
      <c r="M9" s="142">
        <v>5.7059887457624248</v>
      </c>
      <c r="N9" s="142">
        <v>1.4540037550523133</v>
      </c>
      <c r="O9" s="142">
        <v>6.0711684192955806</v>
      </c>
      <c r="P9" s="142">
        <v>1.2</v>
      </c>
      <c r="Q9" s="141">
        <v>2.1</v>
      </c>
    </row>
    <row r="10" spans="1:17" ht="29.25" customHeight="1">
      <c r="A10" s="153" t="s">
        <v>337</v>
      </c>
      <c r="B10" s="161">
        <v>-5.9868133640037797</v>
      </c>
      <c r="C10" s="161">
        <v>-6.8582692978269648</v>
      </c>
      <c r="D10" s="161">
        <v>-0.77703634131779609</v>
      </c>
      <c r="E10" s="161">
        <v>3.3914954860021567</v>
      </c>
      <c r="F10" s="160">
        <v>2.0046054143867025</v>
      </c>
      <c r="G10" s="162">
        <v>2.6</v>
      </c>
      <c r="H10" s="161">
        <v>1.4</v>
      </c>
      <c r="I10" s="161">
        <v>2.3992322456813753</v>
      </c>
      <c r="J10" s="160">
        <v>1.6779254510108217</v>
      </c>
      <c r="K10" s="161">
        <v>1.635773927729133</v>
      </c>
      <c r="L10" s="161">
        <v>5.5972228568260931</v>
      </c>
      <c r="M10" s="161">
        <v>1.6130214044043782</v>
      </c>
      <c r="N10" s="161">
        <v>-0.2642758014008848</v>
      </c>
      <c r="O10" s="161">
        <v>6.8020829023245142</v>
      </c>
      <c r="P10" s="161">
        <v>-1.7146417427970704</v>
      </c>
      <c r="Q10" s="160">
        <v>0.68535285391089895</v>
      </c>
    </row>
    <row r="11" spans="1:17" ht="29.25" customHeight="1">
      <c r="A11" s="149" t="s">
        <v>336</v>
      </c>
      <c r="B11" s="155">
        <v>3.3756907353663195</v>
      </c>
      <c r="C11" s="155">
        <v>2.5574896302230172</v>
      </c>
      <c r="D11" s="155">
        <v>7.7977220166412877</v>
      </c>
      <c r="E11" s="155">
        <v>9.072799548517068</v>
      </c>
      <c r="F11" s="154">
        <v>10.629286069462921</v>
      </c>
      <c r="G11" s="156">
        <v>25.702174998593108</v>
      </c>
      <c r="H11" s="155">
        <v>7.0610711434360383</v>
      </c>
      <c r="I11" s="155">
        <v>10.434787882323434</v>
      </c>
      <c r="J11" s="154">
        <v>22.263161726350162</v>
      </c>
      <c r="K11" s="155">
        <v>2.5856133935776739</v>
      </c>
      <c r="L11" s="155">
        <v>11.095852848332541</v>
      </c>
      <c r="M11" s="155">
        <v>9.0401343348140557</v>
      </c>
      <c r="N11" s="155">
        <v>9.4</v>
      </c>
      <c r="O11" s="155">
        <v>20.522932371701955</v>
      </c>
      <c r="P11" s="155">
        <v>3.1867138740922627</v>
      </c>
      <c r="Q11" s="154">
        <v>35.243011131013304</v>
      </c>
    </row>
    <row r="12" spans="1:17" ht="29.25" customHeight="1">
      <c r="A12" s="153" t="s">
        <v>649</v>
      </c>
      <c r="B12" s="161">
        <v>0.5</v>
      </c>
      <c r="C12" s="161">
        <v>-2.7194517351997689</v>
      </c>
      <c r="D12" s="161">
        <v>-3.8</v>
      </c>
      <c r="E12" s="161">
        <v>-4.0112158267777858</v>
      </c>
      <c r="F12" s="160">
        <v>2.0772476468679031</v>
      </c>
      <c r="G12" s="162">
        <v>1.8560729404102574</v>
      </c>
      <c r="H12" s="161">
        <v>2.1881123448726356</v>
      </c>
      <c r="I12" s="161">
        <v>2.4814695456010156</v>
      </c>
      <c r="J12" s="160">
        <v>1.3</v>
      </c>
      <c r="K12" s="161">
        <v>2.2000000000000002</v>
      </c>
      <c r="L12" s="161">
        <v>1.3</v>
      </c>
      <c r="M12" s="161">
        <v>4.00390625</v>
      </c>
      <c r="N12" s="161">
        <v>2.1113243761996046</v>
      </c>
      <c r="O12" s="161">
        <v>1.5</v>
      </c>
      <c r="P12" s="161">
        <v>1.0193679918450584</v>
      </c>
      <c r="Q12" s="160">
        <v>1.2</v>
      </c>
    </row>
    <row r="13" spans="1:17" ht="29.25" customHeight="1">
      <c r="A13" s="149" t="s">
        <v>335</v>
      </c>
      <c r="B13" s="155">
        <v>2.2000000000000002</v>
      </c>
      <c r="C13" s="155">
        <v>-0.20817270624520745</v>
      </c>
      <c r="D13" s="155">
        <v>-0.5</v>
      </c>
      <c r="E13" s="155">
        <v>-1.125</v>
      </c>
      <c r="F13" s="154">
        <v>1.1293721028234387</v>
      </c>
      <c r="G13" s="156">
        <v>1.0774410774410796</v>
      </c>
      <c r="H13" s="155">
        <v>1.0152284263959359</v>
      </c>
      <c r="I13" s="155">
        <v>1.3400335008375066</v>
      </c>
      <c r="J13" s="154">
        <v>1</v>
      </c>
      <c r="K13" s="155">
        <v>1.4127144298688279</v>
      </c>
      <c r="L13" s="155">
        <v>1.4070351758794146</v>
      </c>
      <c r="M13" s="155">
        <v>1.4</v>
      </c>
      <c r="N13" s="155">
        <v>1.2072434607645732</v>
      </c>
      <c r="O13" s="155">
        <v>1.1077542799597211</v>
      </c>
      <c r="P13" s="155">
        <v>0.80402010050251249</v>
      </c>
      <c r="Q13" s="154">
        <v>1.1000000000000001</v>
      </c>
    </row>
    <row r="14" spans="1:17" ht="29.25" customHeight="1">
      <c r="A14" s="153" t="s">
        <v>650</v>
      </c>
      <c r="B14" s="161">
        <v>-2.6898617740295236</v>
      </c>
      <c r="C14" s="161">
        <v>2.7331954525590731</v>
      </c>
      <c r="D14" s="161">
        <v>1.2512642298712535</v>
      </c>
      <c r="E14" s="161">
        <v>0.29495026784915979</v>
      </c>
      <c r="F14" s="160">
        <v>2.2092615898808816</v>
      </c>
      <c r="G14" s="162">
        <v>1.5988157749823131</v>
      </c>
      <c r="H14" s="161">
        <v>3.3310599145104618</v>
      </c>
      <c r="I14" s="161">
        <v>3.7981872690952372</v>
      </c>
      <c r="J14" s="160">
        <v>4.586276449204064</v>
      </c>
      <c r="K14" s="161" t="s">
        <v>321</v>
      </c>
      <c r="L14" s="161" t="s">
        <v>321</v>
      </c>
      <c r="M14" s="161" t="s">
        <v>321</v>
      </c>
      <c r="N14" s="161" t="s">
        <v>321</v>
      </c>
      <c r="O14" s="161" t="s">
        <v>321</v>
      </c>
      <c r="P14" s="161" t="s">
        <v>321</v>
      </c>
      <c r="Q14" s="160" t="s">
        <v>321</v>
      </c>
    </row>
    <row r="15" spans="1:17" ht="29.25" customHeight="1">
      <c r="A15" s="149" t="s">
        <v>334</v>
      </c>
      <c r="B15" s="164">
        <v>345111.75</v>
      </c>
      <c r="C15" s="164">
        <v>328186.5</v>
      </c>
      <c r="D15" s="164">
        <v>285906.08333333331</v>
      </c>
      <c r="E15" s="164">
        <v>241860.25</v>
      </c>
      <c r="F15" s="163">
        <v>193967.33333333334</v>
      </c>
      <c r="G15" s="165">
        <v>184745.66666666666</v>
      </c>
      <c r="H15" s="164">
        <v>170137.33333333334</v>
      </c>
      <c r="I15" s="164">
        <v>185274.33333333334</v>
      </c>
      <c r="J15" s="163">
        <v>188044.33333333334</v>
      </c>
      <c r="K15" s="164">
        <v>168934</v>
      </c>
      <c r="L15" s="164">
        <v>180404</v>
      </c>
      <c r="M15" s="164">
        <v>188056</v>
      </c>
      <c r="N15" s="164">
        <v>187363</v>
      </c>
      <c r="O15" s="164">
        <v>195400</v>
      </c>
      <c r="P15" s="164">
        <v>190760</v>
      </c>
      <c r="Q15" s="163">
        <v>177973</v>
      </c>
    </row>
    <row r="16" spans="1:17" ht="29.25" customHeight="1">
      <c r="A16" s="153" t="s">
        <v>651</v>
      </c>
      <c r="B16" s="161">
        <v>20.2</v>
      </c>
      <c r="C16" s="161">
        <v>19.599999999999998</v>
      </c>
      <c r="D16" s="161">
        <v>17.399999999999999</v>
      </c>
      <c r="E16" s="161">
        <v>14.817338175099184</v>
      </c>
      <c r="F16" s="160">
        <v>12.127051213117761</v>
      </c>
      <c r="G16" s="162">
        <v>11.59909004913902</v>
      </c>
      <c r="H16" s="161">
        <v>10.531015629029763</v>
      </c>
      <c r="I16" s="161">
        <v>11.667083330971886</v>
      </c>
      <c r="J16" s="160">
        <v>12.1</v>
      </c>
      <c r="K16" s="161">
        <v>10.533358274099015</v>
      </c>
      <c r="L16" s="161">
        <v>11.228930661023279</v>
      </c>
      <c r="M16" s="161">
        <v>11.766200142278572</v>
      </c>
      <c r="N16" s="161">
        <v>12.016965610837673</v>
      </c>
      <c r="O16" s="161">
        <v>12.5</v>
      </c>
      <c r="P16" s="161">
        <v>12.3</v>
      </c>
      <c r="Q16" s="160">
        <v>11.5</v>
      </c>
    </row>
    <row r="17" spans="1:17" ht="29.25" customHeight="1">
      <c r="A17" s="149" t="s">
        <v>333</v>
      </c>
      <c r="B17" s="155">
        <v>17.3</v>
      </c>
      <c r="C17" s="155">
        <v>17.3</v>
      </c>
      <c r="D17" s="155">
        <v>16.175208723607074</v>
      </c>
      <c r="E17" s="155">
        <v>13.122790934823435</v>
      </c>
      <c r="F17" s="154">
        <v>11.208107202506175</v>
      </c>
      <c r="G17" s="156">
        <v>10.973094368447999</v>
      </c>
      <c r="H17" s="155">
        <v>8.9872269927172823</v>
      </c>
      <c r="I17" s="155">
        <v>10.887852956556433</v>
      </c>
      <c r="J17" s="154">
        <v>10.343245135936305</v>
      </c>
      <c r="K17" s="155" t="s">
        <v>321</v>
      </c>
      <c r="L17" s="155" t="s">
        <v>321</v>
      </c>
      <c r="M17" s="155" t="s">
        <v>321</v>
      </c>
      <c r="N17" s="155" t="s">
        <v>321</v>
      </c>
      <c r="O17" s="155" t="s">
        <v>321</v>
      </c>
      <c r="P17" s="155" t="s">
        <v>321</v>
      </c>
      <c r="Q17" s="154" t="s">
        <v>321</v>
      </c>
    </row>
    <row r="18" spans="1:17" ht="29.25" customHeight="1">
      <c r="A18" s="153" t="s">
        <v>652</v>
      </c>
      <c r="B18" s="158">
        <v>7938.75</v>
      </c>
      <c r="C18" s="158">
        <v>7953</v>
      </c>
      <c r="D18" s="158">
        <v>8054.916666666667</v>
      </c>
      <c r="E18" s="158">
        <v>7752</v>
      </c>
      <c r="F18" s="157">
        <v>8055.166666666667</v>
      </c>
      <c r="G18" s="159">
        <v>8043.666666666667</v>
      </c>
      <c r="H18" s="158">
        <v>8022.333333333333</v>
      </c>
      <c r="I18" s="158">
        <v>8171.333333333333</v>
      </c>
      <c r="J18" s="157">
        <v>8367.3333333333339</v>
      </c>
      <c r="K18" s="158">
        <v>7989</v>
      </c>
      <c r="L18" s="158">
        <v>8081</v>
      </c>
      <c r="M18" s="158">
        <v>8381</v>
      </c>
      <c r="N18" s="158">
        <v>8052</v>
      </c>
      <c r="O18" s="158">
        <v>8361</v>
      </c>
      <c r="P18" s="158">
        <v>8274</v>
      </c>
      <c r="Q18" s="157">
        <v>8467</v>
      </c>
    </row>
    <row r="19" spans="1:17" ht="29.25" customHeight="1">
      <c r="A19" s="224" t="s">
        <v>653</v>
      </c>
      <c r="B19" s="155">
        <v>0.81379105993903522</v>
      </c>
      <c r="C19" s="155">
        <v>0.18579751220279661</v>
      </c>
      <c r="D19" s="155">
        <v>1.262546887114695</v>
      </c>
      <c r="E19" s="155">
        <v>1.8758418291921828</v>
      </c>
      <c r="F19" s="154">
        <v>3.9018832229770481</v>
      </c>
      <c r="G19" s="156">
        <v>3.8428436182115462</v>
      </c>
      <c r="H19" s="155">
        <v>4.3940314045285049</v>
      </c>
      <c r="I19" s="155">
        <v>4.4437816880405592</v>
      </c>
      <c r="J19" s="154">
        <v>4.8100208768267407</v>
      </c>
      <c r="K19" s="155">
        <v>4.5133437990580774</v>
      </c>
      <c r="L19" s="155">
        <v>5.2076552532222422</v>
      </c>
      <c r="M19" s="155">
        <v>5.3021736399045096</v>
      </c>
      <c r="N19" s="155">
        <v>2.8221172264078547</v>
      </c>
      <c r="O19" s="155">
        <v>5.6882821387940936</v>
      </c>
      <c r="P19" s="155">
        <v>4.3379571248423758</v>
      </c>
      <c r="Q19" s="154">
        <v>4.4148477000863267</v>
      </c>
    </row>
    <row r="20" spans="1:17" ht="29.25" customHeight="1">
      <c r="A20" s="153" t="s">
        <v>332</v>
      </c>
      <c r="B20" s="151">
        <v>7.5735479999999997</v>
      </c>
      <c r="C20" s="151">
        <v>7.6299722219172752</v>
      </c>
      <c r="D20" s="151">
        <v>7.6096099130434771</v>
      </c>
      <c r="E20" s="151">
        <v>7.5293830000000002</v>
      </c>
      <c r="F20" s="150">
        <v>7.4600999999999997</v>
      </c>
      <c r="G20" s="152">
        <v>7.4268220000000005</v>
      </c>
      <c r="H20" s="151">
        <v>7.4182116666666671</v>
      </c>
      <c r="I20" s="151">
        <v>7.5299620000000003</v>
      </c>
      <c r="J20" s="150">
        <v>7.4369503333333329</v>
      </c>
      <c r="K20" s="151">
        <v>7.450196</v>
      </c>
      <c r="L20" s="151">
        <v>7.5013319999999997</v>
      </c>
      <c r="M20" s="151">
        <v>7.5446390000000001</v>
      </c>
      <c r="N20" s="151">
        <v>7.5439150000000001</v>
      </c>
      <c r="O20" s="151">
        <v>7.4402020000000002</v>
      </c>
      <c r="P20" s="151">
        <v>7.4341369999999998</v>
      </c>
      <c r="Q20" s="150">
        <v>7.4365119999999996</v>
      </c>
    </row>
    <row r="21" spans="1:17" ht="29.25" customHeight="1">
      <c r="A21" s="149" t="s">
        <v>331</v>
      </c>
      <c r="B21" s="147">
        <v>5.705883</v>
      </c>
      <c r="C21" s="147">
        <v>5.7481653691787509</v>
      </c>
      <c r="D21" s="147">
        <v>6.8583037355072465</v>
      </c>
      <c r="E21" s="147">
        <v>6.8037179999999999</v>
      </c>
      <c r="F21" s="146">
        <v>6.6223970000000003</v>
      </c>
      <c r="G21" s="148">
        <v>6.7616203333333331</v>
      </c>
      <c r="H21" s="147">
        <v>6.3213973333333335</v>
      </c>
      <c r="I21" s="147">
        <v>6.3955653333333329</v>
      </c>
      <c r="J21" s="146">
        <v>6.0517556666666676</v>
      </c>
      <c r="K21" s="147">
        <v>6.2489330000000001</v>
      </c>
      <c r="L21" s="147">
        <v>6.3770959999999999</v>
      </c>
      <c r="M21" s="147">
        <v>6.431025</v>
      </c>
      <c r="N21" s="147">
        <v>6.3785749999999997</v>
      </c>
      <c r="O21" s="147">
        <v>6.110671</v>
      </c>
      <c r="P21" s="147">
        <v>6.0115749999999997</v>
      </c>
      <c r="Q21" s="146">
        <v>6.0330209999999997</v>
      </c>
    </row>
    <row r="22" spans="1:17" ht="29.25" customHeight="1">
      <c r="A22" s="145" t="s">
        <v>330</v>
      </c>
      <c r="B22" s="132">
        <v>0.3</v>
      </c>
      <c r="C22" s="132">
        <v>8.9602426713564256</v>
      </c>
      <c r="D22" s="132">
        <v>10.96485724771992</v>
      </c>
      <c r="E22" s="132">
        <v>5.6860638982937139</v>
      </c>
      <c r="F22" s="131">
        <v>12.761243362644015</v>
      </c>
      <c r="G22" s="133">
        <v>8.2807264213332399</v>
      </c>
      <c r="H22" s="132">
        <v>11.799598652070188</v>
      </c>
      <c r="I22" s="132">
        <v>9.3060293733113308</v>
      </c>
      <c r="J22" s="131">
        <v>-3.1171840029544207</v>
      </c>
      <c r="K22" s="132">
        <v>7.2710318165855936</v>
      </c>
      <c r="L22" s="132">
        <v>15.967212112569417</v>
      </c>
      <c r="M22" s="132">
        <v>13.91920672032294</v>
      </c>
      <c r="N22" s="132">
        <v>-1.6170988078697879</v>
      </c>
      <c r="O22" s="132">
        <v>4.4182891572286138</v>
      </c>
      <c r="P22" s="132">
        <v>-4.696822625643108</v>
      </c>
      <c r="Q22" s="131">
        <v>-7.5968141275639596</v>
      </c>
    </row>
    <row r="23" spans="1:17" ht="29.25" customHeight="1">
      <c r="A23" s="144" t="s">
        <v>329</v>
      </c>
      <c r="B23" s="142">
        <v>2.6</v>
      </c>
      <c r="C23" s="142">
        <v>4.4951378522418537</v>
      </c>
      <c r="D23" s="142">
        <v>7.7</v>
      </c>
      <c r="E23" s="142">
        <v>5.4898051914331392</v>
      </c>
      <c r="F23" s="141">
        <v>9.9940258444711993</v>
      </c>
      <c r="G23" s="143">
        <v>9.9543855408387394</v>
      </c>
      <c r="H23" s="142">
        <v>11.132630855492231</v>
      </c>
      <c r="I23" s="142">
        <v>4.6717671631534508</v>
      </c>
      <c r="J23" s="141">
        <v>7.6799337128951262</v>
      </c>
      <c r="K23" s="142">
        <v>10.217211814934757</v>
      </c>
      <c r="L23" s="142">
        <v>15.671473238284506</v>
      </c>
      <c r="M23" s="142">
        <v>6.5642495615164886</v>
      </c>
      <c r="N23" s="142">
        <v>-7.1475859972387257</v>
      </c>
      <c r="O23" s="142">
        <v>13.799468688855839</v>
      </c>
      <c r="P23" s="142">
        <v>1.1856079498925283</v>
      </c>
      <c r="Q23" s="141">
        <v>8.5977853033970746</v>
      </c>
    </row>
    <row r="24" spans="1:17" ht="29.25" customHeight="1">
      <c r="A24" s="134" t="s">
        <v>328</v>
      </c>
      <c r="B24" s="139">
        <v>414.61689500414218</v>
      </c>
      <c r="C24" s="139">
        <v>858.37515013704456</v>
      </c>
      <c r="D24" s="139">
        <v>2019.0058239226989</v>
      </c>
      <c r="E24" s="139">
        <v>1204.3219243116728</v>
      </c>
      <c r="F24" s="138">
        <v>1901.524228588622</v>
      </c>
      <c r="G24" s="140">
        <v>112.77681389322487</v>
      </c>
      <c r="H24" s="139">
        <v>3860.5983797462145</v>
      </c>
      <c r="I24" s="139">
        <v>-583.48746170191339</v>
      </c>
      <c r="J24" s="138">
        <v>-1901.8650543646222</v>
      </c>
      <c r="K24" s="139" t="s">
        <v>321</v>
      </c>
      <c r="L24" s="139" t="s">
        <v>321</v>
      </c>
      <c r="M24" s="139" t="s">
        <v>321</v>
      </c>
      <c r="N24" s="139" t="s">
        <v>321</v>
      </c>
      <c r="O24" s="139" t="s">
        <v>321</v>
      </c>
      <c r="P24" s="139" t="s">
        <v>321</v>
      </c>
      <c r="Q24" s="138" t="s">
        <v>321</v>
      </c>
    </row>
    <row r="25" spans="1:17" ht="29.25" customHeight="1">
      <c r="A25" s="130" t="s">
        <v>327</v>
      </c>
      <c r="B25" s="142">
        <v>0.94609372373689304</v>
      </c>
      <c r="C25" s="142">
        <v>1.9741897461074156</v>
      </c>
      <c r="D25" s="142">
        <v>4.5238927175054933</v>
      </c>
      <c r="E25" s="142">
        <v>2.5902965640883902</v>
      </c>
      <c r="F25" s="141">
        <v>3.8841756546239448</v>
      </c>
      <c r="G25" s="143">
        <v>2.7011108761122311</v>
      </c>
      <c r="H25" s="142">
        <v>3.7675234124068591</v>
      </c>
      <c r="I25" s="142">
        <v>3.8845750008427742</v>
      </c>
      <c r="J25" s="141">
        <v>3.0062068865767007</v>
      </c>
      <c r="K25" s="136" t="s">
        <v>321</v>
      </c>
      <c r="L25" s="136" t="s">
        <v>321</v>
      </c>
      <c r="M25" s="136" t="s">
        <v>321</v>
      </c>
      <c r="N25" s="136" t="s">
        <v>321</v>
      </c>
      <c r="O25" s="136" t="s">
        <v>321</v>
      </c>
      <c r="P25" s="136" t="s">
        <v>321</v>
      </c>
      <c r="Q25" s="135" t="s">
        <v>321</v>
      </c>
    </row>
    <row r="26" spans="1:17" ht="29.25" customHeight="1">
      <c r="A26" s="134" t="s">
        <v>326</v>
      </c>
      <c r="B26" s="139">
        <v>12907.513660482675</v>
      </c>
      <c r="C26" s="139">
        <v>12687.649405547039</v>
      </c>
      <c r="D26" s="139">
        <v>13706.6055336727</v>
      </c>
      <c r="E26" s="139">
        <v>13514.046362717902</v>
      </c>
      <c r="F26" s="138">
        <v>15706.159336697412</v>
      </c>
      <c r="G26" s="140">
        <v>14027.777643360747</v>
      </c>
      <c r="H26" s="139">
        <v>14954.231919022443</v>
      </c>
      <c r="I26" s="139">
        <v>15706.159336697412</v>
      </c>
      <c r="J26" s="138">
        <v>16479.833174063126</v>
      </c>
      <c r="K26" s="139">
        <v>14954.231919022443</v>
      </c>
      <c r="L26" s="139">
        <v>15071.350988945238</v>
      </c>
      <c r="M26" s="139">
        <v>16198.016498331832</v>
      </c>
      <c r="N26" s="139">
        <v>15706.159336697412</v>
      </c>
      <c r="O26" s="139">
        <v>16227.813421741623</v>
      </c>
      <c r="P26" s="139">
        <v>16062.548482912545</v>
      </c>
      <c r="Q26" s="138">
        <v>16479.833174063126</v>
      </c>
    </row>
    <row r="27" spans="1:17" ht="29.25" customHeight="1">
      <c r="A27" s="224" t="s">
        <v>325</v>
      </c>
      <c r="B27" s="136">
        <v>45803.436085919697</v>
      </c>
      <c r="C27" s="136">
        <v>46416.27834066534</v>
      </c>
      <c r="D27" s="136">
        <v>45383.51962675478</v>
      </c>
      <c r="E27" s="136">
        <v>41668.321378950357</v>
      </c>
      <c r="F27" s="135">
        <v>40068.881389013637</v>
      </c>
      <c r="G27" s="137">
        <v>40260.085788437122</v>
      </c>
      <c r="H27" s="136">
        <v>39725.303436378519</v>
      </c>
      <c r="I27" s="136">
        <v>40068.881389013637</v>
      </c>
      <c r="J27" s="135">
        <v>40578.090102507849</v>
      </c>
      <c r="K27" s="136">
        <v>39725.303436378519</v>
      </c>
      <c r="L27" s="136">
        <v>40000.351674603262</v>
      </c>
      <c r="M27" s="136">
        <v>40997.05298302148</v>
      </c>
      <c r="N27" s="136">
        <v>40068.881389013637</v>
      </c>
      <c r="O27" s="136">
        <v>40001.68388825874</v>
      </c>
      <c r="P27" s="136">
        <v>39853.770222319974</v>
      </c>
      <c r="Q27" s="135">
        <v>40578.090102507849</v>
      </c>
    </row>
    <row r="28" spans="1:17" ht="29.25" customHeight="1">
      <c r="A28" s="134" t="s">
        <v>324</v>
      </c>
      <c r="B28" s="132">
        <v>104.554043541805</v>
      </c>
      <c r="C28" s="132">
        <v>106.81220538742269</v>
      </c>
      <c r="D28" s="132">
        <v>101.68845651119437</v>
      </c>
      <c r="E28" s="132">
        <v>89.294888639369859</v>
      </c>
      <c r="F28" s="131">
        <v>81.751254673411879</v>
      </c>
      <c r="G28" s="133">
        <v>84.176533054834096</v>
      </c>
      <c r="H28" s="132">
        <v>81.832523881941967</v>
      </c>
      <c r="I28" s="132">
        <v>81.755091963038637</v>
      </c>
      <c r="J28" s="131">
        <v>82.00154807592358</v>
      </c>
      <c r="K28" s="132">
        <v>81.832523881941967</v>
      </c>
      <c r="L28" s="132">
        <v>81.645899470626802</v>
      </c>
      <c r="M28" s="132">
        <v>83.69014130006768</v>
      </c>
      <c r="N28" s="132">
        <v>81.755091963038637</v>
      </c>
      <c r="O28" s="132">
        <v>80.831130416917787</v>
      </c>
      <c r="P28" s="132">
        <v>80.543547722801307</v>
      </c>
      <c r="Q28" s="131">
        <v>82.00154807592358</v>
      </c>
    </row>
    <row r="29" spans="1:17" ht="29.25" customHeight="1">
      <c r="A29" s="224" t="s">
        <v>323</v>
      </c>
      <c r="B29" s="136">
        <v>113675.612286795</v>
      </c>
      <c r="C29" s="136">
        <v>120313.539484284</v>
      </c>
      <c r="D29" s="136">
        <v>124652.35199818001</v>
      </c>
      <c r="E29" s="136">
        <v>126153.003942638</v>
      </c>
      <c r="F29" s="135">
        <v>130185.170236099</v>
      </c>
      <c r="G29" s="137">
        <v>129412.23331349394</v>
      </c>
      <c r="H29" s="136">
        <v>131374.6424772898</v>
      </c>
      <c r="I29" s="136">
        <v>130185.17023609852</v>
      </c>
      <c r="J29" s="135">
        <v>132444.373270051</v>
      </c>
      <c r="K29" s="136">
        <v>131374.6424772898</v>
      </c>
      <c r="L29" s="136">
        <v>130654.70005853949</v>
      </c>
      <c r="M29" s="136">
        <v>131346.97969513916</v>
      </c>
      <c r="N29" s="136">
        <v>130185.17023609852</v>
      </c>
      <c r="O29" s="136">
        <v>129607.979325872</v>
      </c>
      <c r="P29" s="136">
        <v>131218.11393919901</v>
      </c>
      <c r="Q29" s="135">
        <v>132444.373270051</v>
      </c>
    </row>
    <row r="30" spans="1:17" ht="29.25" customHeight="1">
      <c r="A30" s="225" t="s">
        <v>654</v>
      </c>
      <c r="B30" s="161">
        <v>1</v>
      </c>
      <c r="C30" s="161">
        <v>-1.4983966296422901</v>
      </c>
      <c r="D30" s="161">
        <v>-2.2241142446933662</v>
      </c>
      <c r="E30" s="161">
        <v>1.1071938229167682</v>
      </c>
      <c r="F30" s="160">
        <v>2.9049041461354661</v>
      </c>
      <c r="G30" s="162">
        <v>1.723813109129702</v>
      </c>
      <c r="H30" s="161">
        <v>1.8781643499825096</v>
      </c>
      <c r="I30" s="161">
        <v>2.9049041461354661</v>
      </c>
      <c r="J30" s="160">
        <v>3.0508960604698392</v>
      </c>
      <c r="K30" s="161">
        <v>1.8781643499825096</v>
      </c>
      <c r="L30" s="161">
        <v>1.7141126433642697</v>
      </c>
      <c r="M30" s="161">
        <v>2.6590828342430006</v>
      </c>
      <c r="N30" s="161">
        <v>2.9049041461354661</v>
      </c>
      <c r="O30" s="161">
        <v>3.1253500755438131</v>
      </c>
      <c r="P30" s="161">
        <v>2.8644668012393528</v>
      </c>
      <c r="Q30" s="160">
        <v>3.0508960604698392</v>
      </c>
    </row>
    <row r="31" spans="1:17" ht="29.25" customHeight="1">
      <c r="A31" s="224" t="s">
        <v>322</v>
      </c>
      <c r="B31" s="128">
        <v>0.75</v>
      </c>
      <c r="C31" s="128">
        <v>0.28000000000000003</v>
      </c>
      <c r="D31" s="128">
        <v>0.43</v>
      </c>
      <c r="E31" s="128">
        <v>0.4</v>
      </c>
      <c r="F31" s="127">
        <v>0.2</v>
      </c>
      <c r="G31" s="129" t="s">
        <v>321</v>
      </c>
      <c r="H31" s="128" t="s">
        <v>321</v>
      </c>
      <c r="I31" s="128" t="s">
        <v>321</v>
      </c>
      <c r="J31" s="127" t="s">
        <v>321</v>
      </c>
      <c r="K31" s="128" t="s">
        <v>321</v>
      </c>
      <c r="L31" s="128" t="s">
        <v>321</v>
      </c>
      <c r="M31" s="128" t="s">
        <v>321</v>
      </c>
      <c r="N31" s="128" t="s">
        <v>321</v>
      </c>
      <c r="O31" s="128" t="s">
        <v>321</v>
      </c>
      <c r="P31" s="128" t="s">
        <v>321</v>
      </c>
      <c r="Q31" s="127" t="s">
        <v>321</v>
      </c>
    </row>
    <row r="32" spans="1:17" ht="29.25" customHeight="1" thickBot="1">
      <c r="A32" s="126" t="s">
        <v>320</v>
      </c>
      <c r="B32" s="124">
        <v>1.5118400000000003</v>
      </c>
      <c r="C32" s="124">
        <v>0.97159999999999991</v>
      </c>
      <c r="D32" s="124">
        <v>1.2337848605577686</v>
      </c>
      <c r="E32" s="124">
        <v>0.85468253968253893</v>
      </c>
      <c r="F32" s="123">
        <v>0.6</v>
      </c>
      <c r="G32" s="125">
        <v>0.59229508196721281</v>
      </c>
      <c r="H32" s="124">
        <v>0.59812500000000057</v>
      </c>
      <c r="I32" s="124">
        <v>0.57370967741935486</v>
      </c>
      <c r="J32" s="123">
        <v>0.50734374999999965</v>
      </c>
      <c r="K32" s="124">
        <v>0.59</v>
      </c>
      <c r="L32" s="124">
        <v>0.59</v>
      </c>
      <c r="M32" s="124">
        <v>0.57999999999999996</v>
      </c>
      <c r="N32" s="124">
        <v>0.55000000000000004</v>
      </c>
      <c r="O32" s="124">
        <v>0.52681818181818163</v>
      </c>
      <c r="P32" s="124">
        <v>0.504</v>
      </c>
      <c r="Q32" s="123">
        <v>0.49090909090909102</v>
      </c>
    </row>
    <row r="33" spans="1:17">
      <c r="A33" s="121"/>
      <c r="B33" s="121"/>
      <c r="C33" s="121"/>
      <c r="D33" s="226"/>
      <c r="E33" s="226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16.5">
      <c r="A34" s="122" t="s">
        <v>655</v>
      </c>
      <c r="B34" s="121"/>
      <c r="C34" s="121"/>
      <c r="D34" s="226"/>
      <c r="E34" s="226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1:17">
      <c r="A35" s="119" t="s">
        <v>319</v>
      </c>
      <c r="B35" s="121"/>
      <c r="C35" s="121"/>
      <c r="D35" s="226"/>
      <c r="E35" s="226"/>
      <c r="F35" s="121"/>
      <c r="G35" s="121"/>
      <c r="H35" s="120"/>
      <c r="I35" s="120"/>
      <c r="J35" s="120"/>
      <c r="K35" s="120"/>
      <c r="L35" s="121"/>
      <c r="M35" s="121"/>
      <c r="N35" s="121"/>
      <c r="O35" s="121"/>
      <c r="P35" s="121"/>
      <c r="Q35" s="121"/>
    </row>
  </sheetData>
  <mergeCells count="9">
    <mergeCell ref="G3:I3"/>
    <mergeCell ref="K3:N3"/>
    <mergeCell ref="O3:Q3"/>
    <mergeCell ref="C3:C4"/>
    <mergeCell ref="A3:A4"/>
    <mergeCell ref="B3:B4"/>
    <mergeCell ref="E3:E4"/>
    <mergeCell ref="F3:F4"/>
    <mergeCell ref="D3:D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U45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25" width="15.7109375" customWidth="1"/>
  </cols>
  <sheetData>
    <row r="1" spans="1:21" s="15" customFormat="1" ht="15" customHeight="1">
      <c r="A1" s="87" t="s">
        <v>242</v>
      </c>
      <c r="B1" s="14"/>
      <c r="C1" s="14"/>
      <c r="D1" s="14"/>
      <c r="E1" s="14"/>
      <c r="F1" s="14"/>
      <c r="G1" s="14"/>
    </row>
    <row r="2" spans="1:21" ht="15" customHeight="1" thickBot="1">
      <c r="A2" s="88"/>
    </row>
    <row r="3" spans="1:21" s="1" customFormat="1" ht="30" customHeight="1" thickBot="1">
      <c r="A3" s="79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</row>
    <row r="4" spans="1:21" s="195" customFormat="1" ht="30" customHeight="1">
      <c r="A4" s="315" t="s">
        <v>2</v>
      </c>
      <c r="B4" s="315" t="s">
        <v>394</v>
      </c>
      <c r="C4" s="316">
        <v>22155349000</v>
      </c>
      <c r="D4" s="316">
        <v>23725400000</v>
      </c>
      <c r="E4" s="316">
        <v>23652696000</v>
      </c>
      <c r="F4" s="316">
        <v>5632988000</v>
      </c>
      <c r="G4" s="316">
        <v>5861504000</v>
      </c>
      <c r="H4" s="316">
        <v>5985622000</v>
      </c>
      <c r="I4" s="316">
        <v>6172582000</v>
      </c>
      <c r="J4" s="316">
        <v>5964298000</v>
      </c>
      <c r="K4" s="316">
        <v>2006571000</v>
      </c>
      <c r="L4" s="316">
        <v>1956168000</v>
      </c>
      <c r="M4" s="316">
        <v>2001559000</v>
      </c>
      <c r="N4"/>
      <c r="O4"/>
      <c r="P4"/>
      <c r="Q4"/>
      <c r="R4"/>
      <c r="S4"/>
      <c r="T4"/>
      <c r="U4"/>
    </row>
    <row r="5" spans="1:21" s="195" customFormat="1">
      <c r="A5" s="315" t="s">
        <v>3</v>
      </c>
      <c r="B5" s="315" t="s">
        <v>396</v>
      </c>
      <c r="C5" s="316">
        <v>0</v>
      </c>
      <c r="D5" s="316">
        <v>0</v>
      </c>
      <c r="E5" s="316">
        <v>0</v>
      </c>
      <c r="F5" s="316">
        <v>0</v>
      </c>
      <c r="G5" s="316">
        <v>0</v>
      </c>
      <c r="H5" s="316">
        <v>0</v>
      </c>
      <c r="I5" s="316">
        <v>0</v>
      </c>
      <c r="J5" s="316">
        <v>0</v>
      </c>
      <c r="K5" s="316">
        <v>0</v>
      </c>
      <c r="L5" s="316">
        <v>0</v>
      </c>
      <c r="M5" s="316">
        <v>0</v>
      </c>
      <c r="N5"/>
      <c r="O5"/>
      <c r="P5"/>
      <c r="Q5"/>
      <c r="R5"/>
      <c r="S5"/>
      <c r="T5"/>
      <c r="U5"/>
    </row>
    <row r="6" spans="1:21" s="195" customFormat="1">
      <c r="A6" s="315" t="s">
        <v>23</v>
      </c>
      <c r="B6" s="315" t="s">
        <v>416</v>
      </c>
      <c r="C6" s="316">
        <v>18121282000</v>
      </c>
      <c r="D6" s="316">
        <v>18468681000</v>
      </c>
      <c r="E6" s="316">
        <v>19135184000</v>
      </c>
      <c r="F6" s="316">
        <v>4596179000</v>
      </c>
      <c r="G6" s="316">
        <v>4785967000</v>
      </c>
      <c r="H6" s="316">
        <v>4885616000</v>
      </c>
      <c r="I6" s="316">
        <v>4867422000</v>
      </c>
      <c r="J6" s="316">
        <v>4756676000</v>
      </c>
      <c r="K6" s="316">
        <v>1603418000</v>
      </c>
      <c r="L6" s="316">
        <v>1570186000</v>
      </c>
      <c r="M6" s="316">
        <v>1583072000</v>
      </c>
      <c r="N6"/>
      <c r="O6"/>
      <c r="P6"/>
      <c r="Q6"/>
      <c r="R6"/>
      <c r="S6"/>
      <c r="T6"/>
      <c r="U6"/>
    </row>
    <row r="7" spans="1:21" s="195" customFormat="1">
      <c r="A7" s="315" t="s">
        <v>29</v>
      </c>
      <c r="B7" s="315" t="s">
        <v>422</v>
      </c>
      <c r="C7" s="316">
        <v>2400422000</v>
      </c>
      <c r="D7" s="316">
        <v>2590836000</v>
      </c>
      <c r="E7" s="316">
        <v>2631062000</v>
      </c>
      <c r="F7" s="316">
        <v>625058000</v>
      </c>
      <c r="G7" s="316">
        <v>625258000</v>
      </c>
      <c r="H7" s="316">
        <v>625745000</v>
      </c>
      <c r="I7" s="316">
        <v>755001000</v>
      </c>
      <c r="J7" s="316">
        <v>750332000</v>
      </c>
      <c r="K7" s="316">
        <v>250000000</v>
      </c>
      <c r="L7" s="316">
        <v>250000000</v>
      </c>
      <c r="M7" s="316">
        <v>250332000</v>
      </c>
      <c r="N7"/>
      <c r="O7"/>
      <c r="P7"/>
      <c r="Q7"/>
      <c r="R7"/>
      <c r="S7"/>
      <c r="T7"/>
      <c r="U7"/>
    </row>
    <row r="8" spans="1:21">
      <c r="A8" s="314" t="s">
        <v>228</v>
      </c>
      <c r="B8" s="314" t="s">
        <v>579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21">
      <c r="A9" s="314" t="s">
        <v>229</v>
      </c>
      <c r="B9" s="314" t="s">
        <v>580</v>
      </c>
      <c r="C9" s="317">
        <v>422000</v>
      </c>
      <c r="D9" s="317">
        <v>1453000</v>
      </c>
      <c r="E9" s="317">
        <v>396000</v>
      </c>
      <c r="F9" s="317">
        <v>58000</v>
      </c>
      <c r="G9" s="317">
        <v>185000</v>
      </c>
      <c r="H9" s="317">
        <v>-44000</v>
      </c>
      <c r="I9" s="317">
        <v>197000</v>
      </c>
      <c r="J9" s="317">
        <v>275000</v>
      </c>
      <c r="K9" s="317">
        <v>0</v>
      </c>
      <c r="L9" s="317">
        <v>0</v>
      </c>
      <c r="M9" s="317">
        <v>275000</v>
      </c>
    </row>
    <row r="10" spans="1:21">
      <c r="A10" s="314" t="s">
        <v>230</v>
      </c>
      <c r="B10" s="314" t="s">
        <v>581</v>
      </c>
      <c r="C10" s="317">
        <v>2400000000</v>
      </c>
      <c r="D10" s="317">
        <v>2589383000</v>
      </c>
      <c r="E10" s="317">
        <v>2630666000</v>
      </c>
      <c r="F10" s="317">
        <v>625000000</v>
      </c>
      <c r="G10" s="317">
        <v>625073000</v>
      </c>
      <c r="H10" s="317">
        <v>625789000</v>
      </c>
      <c r="I10" s="317">
        <v>754804000</v>
      </c>
      <c r="J10" s="317">
        <v>750057000</v>
      </c>
      <c r="K10" s="317">
        <v>250000000</v>
      </c>
      <c r="L10" s="317">
        <v>250000000</v>
      </c>
      <c r="M10" s="317">
        <v>250057000</v>
      </c>
    </row>
    <row r="11" spans="1:21">
      <c r="A11" s="314" t="s">
        <v>231</v>
      </c>
      <c r="B11" s="314" t="s">
        <v>582</v>
      </c>
      <c r="C11" s="317">
        <v>2400000000</v>
      </c>
      <c r="D11" s="317">
        <v>2589383000</v>
      </c>
      <c r="E11" s="317">
        <v>2630666000</v>
      </c>
      <c r="F11" s="317">
        <v>625000000</v>
      </c>
      <c r="G11" s="317">
        <v>625073000</v>
      </c>
      <c r="H11" s="317">
        <v>625789000</v>
      </c>
      <c r="I11" s="317">
        <v>754804000</v>
      </c>
      <c r="J11" s="317">
        <v>750057000</v>
      </c>
      <c r="K11" s="317">
        <v>250000000</v>
      </c>
      <c r="L11" s="317">
        <v>250000000</v>
      </c>
      <c r="M11" s="317">
        <v>250057000</v>
      </c>
    </row>
    <row r="12" spans="1:21">
      <c r="A12" s="314" t="s">
        <v>232</v>
      </c>
      <c r="B12" s="314" t="s">
        <v>583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0</v>
      </c>
      <c r="L12" s="317">
        <v>0</v>
      </c>
      <c r="M12" s="317">
        <v>0</v>
      </c>
    </row>
    <row r="13" spans="1:21" s="195" customFormat="1">
      <c r="A13" s="315" t="s">
        <v>30</v>
      </c>
      <c r="B13" s="315" t="s">
        <v>423</v>
      </c>
      <c r="C13" s="316">
        <v>1633645000</v>
      </c>
      <c r="D13" s="316">
        <v>2665883000</v>
      </c>
      <c r="E13" s="316">
        <v>1886450000</v>
      </c>
      <c r="F13" s="316">
        <v>411751000</v>
      </c>
      <c r="G13" s="316">
        <v>450279000</v>
      </c>
      <c r="H13" s="316">
        <v>474261000</v>
      </c>
      <c r="I13" s="316">
        <v>550159000</v>
      </c>
      <c r="J13" s="316">
        <v>457290000</v>
      </c>
      <c r="K13" s="316">
        <v>153153000</v>
      </c>
      <c r="L13" s="316">
        <v>135982000</v>
      </c>
      <c r="M13" s="316">
        <v>168155000</v>
      </c>
      <c r="N13"/>
      <c r="O13"/>
      <c r="P13"/>
      <c r="Q13"/>
      <c r="R13"/>
      <c r="S13"/>
      <c r="T13"/>
      <c r="U13"/>
    </row>
    <row r="14" spans="1:21" s="195" customFormat="1" ht="30" customHeight="1">
      <c r="A14" s="315" t="s">
        <v>45</v>
      </c>
      <c r="B14" s="315" t="s">
        <v>395</v>
      </c>
      <c r="C14" s="316">
        <v>22725947000</v>
      </c>
      <c r="D14" s="316">
        <v>23011486000</v>
      </c>
      <c r="E14" s="316">
        <v>23419335000</v>
      </c>
      <c r="F14" s="316">
        <v>5629969000</v>
      </c>
      <c r="G14" s="316">
        <v>5751242000</v>
      </c>
      <c r="H14" s="316">
        <v>5737121000</v>
      </c>
      <c r="I14" s="316">
        <v>6301003000</v>
      </c>
      <c r="J14" s="316">
        <v>5785388000</v>
      </c>
      <c r="K14" s="316">
        <v>1869116000</v>
      </c>
      <c r="L14" s="316">
        <v>1937033000</v>
      </c>
      <c r="M14" s="316">
        <v>1979239000</v>
      </c>
      <c r="N14"/>
      <c r="O14"/>
      <c r="P14"/>
      <c r="Q14"/>
      <c r="R14"/>
      <c r="S14"/>
      <c r="T14"/>
      <c r="U14"/>
    </row>
    <row r="15" spans="1:21" s="195" customFormat="1">
      <c r="A15" s="315" t="s">
        <v>46</v>
      </c>
      <c r="B15" s="315" t="s">
        <v>436</v>
      </c>
      <c r="C15" s="316">
        <v>235865000</v>
      </c>
      <c r="D15" s="316">
        <v>244214000</v>
      </c>
      <c r="E15" s="316">
        <v>247311000</v>
      </c>
      <c r="F15" s="316">
        <v>60525000</v>
      </c>
      <c r="G15" s="316">
        <v>60684000</v>
      </c>
      <c r="H15" s="316">
        <v>63015000</v>
      </c>
      <c r="I15" s="316">
        <v>63087000</v>
      </c>
      <c r="J15" s="316">
        <v>61011000</v>
      </c>
      <c r="K15" s="316">
        <v>20618000</v>
      </c>
      <c r="L15" s="316">
        <v>20433000</v>
      </c>
      <c r="M15" s="316">
        <v>19960000</v>
      </c>
      <c r="N15"/>
      <c r="O15"/>
      <c r="P15"/>
      <c r="Q15"/>
      <c r="R15"/>
      <c r="S15"/>
      <c r="T15"/>
      <c r="U15"/>
    </row>
    <row r="16" spans="1:21">
      <c r="A16" s="314" t="s">
        <v>47</v>
      </c>
      <c r="B16" s="314" t="s">
        <v>437</v>
      </c>
      <c r="C16" s="317">
        <v>203278000</v>
      </c>
      <c r="D16" s="317">
        <v>211102000</v>
      </c>
      <c r="E16" s="317">
        <v>213703000</v>
      </c>
      <c r="F16" s="317">
        <v>52135000</v>
      </c>
      <c r="G16" s="317">
        <v>52271000</v>
      </c>
      <c r="H16" s="317">
        <v>54601000</v>
      </c>
      <c r="I16" s="317">
        <v>54696000</v>
      </c>
      <c r="J16" s="317">
        <v>52578000</v>
      </c>
      <c r="K16" s="317">
        <v>17775000</v>
      </c>
      <c r="L16" s="317">
        <v>17606000</v>
      </c>
      <c r="M16" s="317">
        <v>17197000</v>
      </c>
    </row>
    <row r="17" spans="1:21">
      <c r="A17" s="314" t="s">
        <v>48</v>
      </c>
      <c r="B17" s="314" t="s">
        <v>438</v>
      </c>
      <c r="C17" s="317">
        <v>32587000</v>
      </c>
      <c r="D17" s="317">
        <v>33112000</v>
      </c>
      <c r="E17" s="317">
        <v>33608000</v>
      </c>
      <c r="F17" s="317">
        <v>8390000</v>
      </c>
      <c r="G17" s="317">
        <v>8413000</v>
      </c>
      <c r="H17" s="317">
        <v>8414000</v>
      </c>
      <c r="I17" s="317">
        <v>8391000</v>
      </c>
      <c r="J17" s="317">
        <v>8433000</v>
      </c>
      <c r="K17" s="317">
        <v>2843000</v>
      </c>
      <c r="L17" s="317">
        <v>2827000</v>
      </c>
      <c r="M17" s="317">
        <v>2763000</v>
      </c>
    </row>
    <row r="18" spans="1:21" s="195" customFormat="1">
      <c r="A18" s="315" t="s">
        <v>49</v>
      </c>
      <c r="B18" s="315" t="s">
        <v>439</v>
      </c>
      <c r="C18" s="316">
        <v>108875000</v>
      </c>
      <c r="D18" s="316">
        <v>112390000</v>
      </c>
      <c r="E18" s="316">
        <v>110409000</v>
      </c>
      <c r="F18" s="316">
        <v>20547000</v>
      </c>
      <c r="G18" s="316">
        <v>28612000</v>
      </c>
      <c r="H18" s="316">
        <v>26735000</v>
      </c>
      <c r="I18" s="316">
        <v>34515000</v>
      </c>
      <c r="J18" s="316">
        <v>22768000</v>
      </c>
      <c r="K18" s="316">
        <v>4949000</v>
      </c>
      <c r="L18" s="316">
        <v>8036000</v>
      </c>
      <c r="M18" s="316">
        <v>9783000</v>
      </c>
      <c r="N18"/>
      <c r="O18"/>
      <c r="P18"/>
      <c r="Q18"/>
      <c r="R18"/>
      <c r="S18"/>
      <c r="T18"/>
      <c r="U18"/>
    </row>
    <row r="19" spans="1:21" s="195" customFormat="1">
      <c r="A19" s="315" t="s">
        <v>50</v>
      </c>
      <c r="B19" s="315" t="s">
        <v>440</v>
      </c>
      <c r="C19" s="316">
        <v>2598000</v>
      </c>
      <c r="D19" s="316">
        <v>3005000</v>
      </c>
      <c r="E19" s="316">
        <v>1762000</v>
      </c>
      <c r="F19" s="316">
        <v>86000</v>
      </c>
      <c r="G19" s="316">
        <v>1184000</v>
      </c>
      <c r="H19" s="316">
        <v>157000</v>
      </c>
      <c r="I19" s="316">
        <v>335000</v>
      </c>
      <c r="J19" s="316">
        <v>81000</v>
      </c>
      <c r="K19" s="316">
        <v>50000</v>
      </c>
      <c r="L19" s="316">
        <v>15000</v>
      </c>
      <c r="M19" s="316">
        <v>16000</v>
      </c>
      <c r="N19"/>
      <c r="O19"/>
      <c r="P19"/>
      <c r="Q19"/>
      <c r="R19"/>
      <c r="S19"/>
      <c r="T19"/>
      <c r="U19"/>
    </row>
    <row r="20" spans="1:21" s="195" customFormat="1">
      <c r="A20" s="315" t="s">
        <v>53</v>
      </c>
      <c r="B20" s="315" t="s">
        <v>443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/>
      <c r="O20"/>
      <c r="P20"/>
      <c r="Q20"/>
      <c r="R20"/>
      <c r="S20"/>
      <c r="T20"/>
      <c r="U20"/>
    </row>
    <row r="21" spans="1:21" s="195" customFormat="1">
      <c r="A21" s="315" t="s">
        <v>56</v>
      </c>
      <c r="B21" s="315" t="s">
        <v>422</v>
      </c>
      <c r="C21" s="316">
        <v>12820598000</v>
      </c>
      <c r="D21" s="316">
        <v>12819269000</v>
      </c>
      <c r="E21" s="316">
        <v>13100834000</v>
      </c>
      <c r="F21" s="316">
        <v>3171163000</v>
      </c>
      <c r="G21" s="316">
        <v>3231411000</v>
      </c>
      <c r="H21" s="316">
        <v>3228376000</v>
      </c>
      <c r="I21" s="316">
        <v>3469884000</v>
      </c>
      <c r="J21" s="316">
        <v>3333520000</v>
      </c>
      <c r="K21" s="316">
        <v>1085443000</v>
      </c>
      <c r="L21" s="316">
        <v>1106112000</v>
      </c>
      <c r="M21" s="316">
        <v>1141965000</v>
      </c>
      <c r="N21"/>
      <c r="O21"/>
      <c r="P21"/>
      <c r="Q21"/>
      <c r="R21"/>
      <c r="S21"/>
      <c r="T21"/>
      <c r="U21"/>
    </row>
    <row r="22" spans="1:21" s="195" customFormat="1">
      <c r="A22" s="315" t="s">
        <v>66</v>
      </c>
      <c r="B22" s="315" t="s">
        <v>451</v>
      </c>
      <c r="C22" s="316">
        <v>9533814000</v>
      </c>
      <c r="D22" s="316">
        <v>9810990000</v>
      </c>
      <c r="E22" s="316">
        <v>9939758000</v>
      </c>
      <c r="F22" s="316">
        <v>2374014000</v>
      </c>
      <c r="G22" s="316">
        <v>2420257000</v>
      </c>
      <c r="H22" s="316">
        <v>2415104000</v>
      </c>
      <c r="I22" s="316">
        <v>2730383000</v>
      </c>
      <c r="J22" s="316">
        <v>2368008000</v>
      </c>
      <c r="K22" s="316">
        <v>758056000</v>
      </c>
      <c r="L22" s="316">
        <v>802437000</v>
      </c>
      <c r="M22" s="316">
        <v>807515000</v>
      </c>
      <c r="N22"/>
      <c r="O22"/>
      <c r="P22"/>
      <c r="Q22"/>
      <c r="R22"/>
      <c r="S22"/>
      <c r="T22"/>
      <c r="U22"/>
    </row>
    <row r="23" spans="1:21" s="195" customFormat="1">
      <c r="A23" s="315" t="s">
        <v>70</v>
      </c>
      <c r="B23" s="315" t="s">
        <v>455</v>
      </c>
      <c r="C23" s="316">
        <v>24197000</v>
      </c>
      <c r="D23" s="316">
        <v>21618000</v>
      </c>
      <c r="E23" s="316">
        <v>19261000</v>
      </c>
      <c r="F23" s="316">
        <v>3634000</v>
      </c>
      <c r="G23" s="316">
        <v>9094000</v>
      </c>
      <c r="H23" s="316">
        <v>3734000</v>
      </c>
      <c r="I23" s="316">
        <v>2799000</v>
      </c>
      <c r="J23" s="316">
        <v>0</v>
      </c>
      <c r="K23" s="316">
        <v>0</v>
      </c>
      <c r="L23" s="316">
        <v>0</v>
      </c>
      <c r="M23" s="316">
        <v>0</v>
      </c>
      <c r="N23"/>
      <c r="O23"/>
      <c r="P23"/>
      <c r="Q23"/>
      <c r="R23"/>
      <c r="S23"/>
      <c r="T23"/>
      <c r="U23"/>
    </row>
    <row r="24" spans="1:21" s="195" customFormat="1" ht="30" customHeight="1">
      <c r="A24" s="292" t="s">
        <v>226</v>
      </c>
      <c r="B24" s="292" t="s">
        <v>233</v>
      </c>
      <c r="C24" s="322">
        <v>-570598000</v>
      </c>
      <c r="D24" s="322">
        <v>713914000</v>
      </c>
      <c r="E24" s="322">
        <v>233361000</v>
      </c>
      <c r="F24" s="322">
        <v>3019000</v>
      </c>
      <c r="G24" s="322">
        <v>110262000</v>
      </c>
      <c r="H24" s="322">
        <v>248501000</v>
      </c>
      <c r="I24" s="322">
        <v>-128421000</v>
      </c>
      <c r="J24" s="322">
        <v>178910000</v>
      </c>
      <c r="K24" s="322">
        <v>137455000</v>
      </c>
      <c r="L24" s="322">
        <v>19135000</v>
      </c>
      <c r="M24" s="322">
        <v>22320000</v>
      </c>
      <c r="N24"/>
      <c r="O24"/>
      <c r="P24"/>
      <c r="Q24"/>
      <c r="R24"/>
      <c r="S24"/>
      <c r="T24"/>
      <c r="U24"/>
    </row>
    <row r="25" spans="1:21" s="195" customFormat="1" ht="30" customHeight="1">
      <c r="A25" s="315" t="s">
        <v>76</v>
      </c>
      <c r="B25" s="315" t="s">
        <v>460</v>
      </c>
      <c r="C25" s="316">
        <v>13479000</v>
      </c>
      <c r="D25" s="316">
        <v>17207000</v>
      </c>
      <c r="E25" s="316">
        <v>18104000</v>
      </c>
      <c r="F25" s="316">
        <v>3143000</v>
      </c>
      <c r="G25" s="316">
        <v>5366000</v>
      </c>
      <c r="H25" s="316">
        <v>4970000</v>
      </c>
      <c r="I25" s="316">
        <v>4625000</v>
      </c>
      <c r="J25" s="316">
        <v>3759000</v>
      </c>
      <c r="K25" s="316">
        <v>1153000</v>
      </c>
      <c r="L25" s="316">
        <v>205000</v>
      </c>
      <c r="M25" s="316">
        <v>2401000</v>
      </c>
      <c r="N25"/>
      <c r="O25"/>
      <c r="P25"/>
      <c r="Q25"/>
      <c r="R25"/>
      <c r="S25"/>
      <c r="T25"/>
      <c r="U25"/>
    </row>
    <row r="26" spans="1:21">
      <c r="A26" s="314" t="s">
        <v>77</v>
      </c>
      <c r="B26" s="314" t="s">
        <v>461</v>
      </c>
      <c r="C26" s="317">
        <v>14231000</v>
      </c>
      <c r="D26" s="317">
        <v>17711000</v>
      </c>
      <c r="E26" s="317">
        <v>18754000</v>
      </c>
      <c r="F26" s="317">
        <v>3291000</v>
      </c>
      <c r="G26" s="317">
        <v>5482000</v>
      </c>
      <c r="H26" s="317">
        <v>5095000</v>
      </c>
      <c r="I26" s="317">
        <v>4886000</v>
      </c>
      <c r="J26" s="317">
        <v>3928000</v>
      </c>
      <c r="K26" s="317">
        <v>1210000</v>
      </c>
      <c r="L26" s="317">
        <v>236000</v>
      </c>
      <c r="M26" s="317">
        <v>2482000</v>
      </c>
    </row>
    <row r="27" spans="1:21">
      <c r="A27" s="314" t="s">
        <v>78</v>
      </c>
      <c r="B27" s="314" t="s">
        <v>462</v>
      </c>
      <c r="C27" s="317">
        <v>752000</v>
      </c>
      <c r="D27" s="317">
        <v>504000</v>
      </c>
      <c r="E27" s="317">
        <v>650000</v>
      </c>
      <c r="F27" s="317">
        <v>148000</v>
      </c>
      <c r="G27" s="317">
        <v>116000</v>
      </c>
      <c r="H27" s="317">
        <v>125000</v>
      </c>
      <c r="I27" s="317">
        <v>261000</v>
      </c>
      <c r="J27" s="317">
        <v>169000</v>
      </c>
      <c r="K27" s="317">
        <v>57000</v>
      </c>
      <c r="L27" s="317">
        <v>31000</v>
      </c>
      <c r="M27" s="317">
        <v>81000</v>
      </c>
    </row>
    <row r="28" spans="1:21">
      <c r="A28" s="314" t="s">
        <v>79</v>
      </c>
      <c r="B28" s="314" t="s">
        <v>463</v>
      </c>
      <c r="C28" s="317">
        <v>13479000</v>
      </c>
      <c r="D28" s="317">
        <v>16937000</v>
      </c>
      <c r="E28" s="317">
        <v>17866000</v>
      </c>
      <c r="F28" s="317">
        <v>3069000</v>
      </c>
      <c r="G28" s="317">
        <v>5280000</v>
      </c>
      <c r="H28" s="317">
        <v>4892000</v>
      </c>
      <c r="I28" s="317">
        <v>4625000</v>
      </c>
      <c r="J28" s="317">
        <v>3759000</v>
      </c>
      <c r="K28" s="317">
        <v>1153000</v>
      </c>
      <c r="L28" s="317">
        <v>205000</v>
      </c>
      <c r="M28" s="317">
        <v>2401000</v>
      </c>
    </row>
    <row r="29" spans="1:21">
      <c r="A29" s="314" t="s">
        <v>80</v>
      </c>
      <c r="B29" s="314" t="s">
        <v>464</v>
      </c>
      <c r="C29" s="317">
        <v>14231000</v>
      </c>
      <c r="D29" s="317">
        <v>17441000</v>
      </c>
      <c r="E29" s="317">
        <v>18516000</v>
      </c>
      <c r="F29" s="317">
        <v>3217000</v>
      </c>
      <c r="G29" s="317">
        <v>5396000</v>
      </c>
      <c r="H29" s="317">
        <v>5017000</v>
      </c>
      <c r="I29" s="317">
        <v>4886000</v>
      </c>
      <c r="J29" s="317">
        <v>3928000</v>
      </c>
      <c r="K29" s="317">
        <v>1210000</v>
      </c>
      <c r="L29" s="317">
        <v>236000</v>
      </c>
      <c r="M29" s="317">
        <v>2482000</v>
      </c>
    </row>
    <row r="30" spans="1:21">
      <c r="A30" s="314" t="s">
        <v>81</v>
      </c>
      <c r="B30" s="314" t="s">
        <v>465</v>
      </c>
      <c r="C30" s="317">
        <v>752000</v>
      </c>
      <c r="D30" s="317">
        <v>504000</v>
      </c>
      <c r="E30" s="317">
        <v>650000</v>
      </c>
      <c r="F30" s="317">
        <v>148000</v>
      </c>
      <c r="G30" s="317">
        <v>116000</v>
      </c>
      <c r="H30" s="317">
        <v>125000</v>
      </c>
      <c r="I30" s="317">
        <v>261000</v>
      </c>
      <c r="J30" s="317">
        <v>169000</v>
      </c>
      <c r="K30" s="317">
        <v>57000</v>
      </c>
      <c r="L30" s="317">
        <v>31000</v>
      </c>
      <c r="M30" s="317">
        <v>81000</v>
      </c>
    </row>
    <row r="31" spans="1:21">
      <c r="A31" s="314" t="s">
        <v>97</v>
      </c>
      <c r="B31" s="314" t="s">
        <v>481</v>
      </c>
      <c r="C31" s="317">
        <v>0</v>
      </c>
      <c r="D31" s="317">
        <v>270000</v>
      </c>
      <c r="E31" s="317">
        <v>238000</v>
      </c>
      <c r="F31" s="317">
        <v>74000</v>
      </c>
      <c r="G31" s="317">
        <v>86000</v>
      </c>
      <c r="H31" s="317">
        <v>78000</v>
      </c>
      <c r="I31" s="317">
        <v>0</v>
      </c>
      <c r="J31" s="317">
        <v>0</v>
      </c>
      <c r="K31" s="317">
        <v>0</v>
      </c>
      <c r="L31" s="317">
        <v>0</v>
      </c>
      <c r="M31" s="317">
        <v>0</v>
      </c>
    </row>
    <row r="32" spans="1:21">
      <c r="A32" s="314" t="s">
        <v>98</v>
      </c>
      <c r="B32" s="314" t="s">
        <v>482</v>
      </c>
      <c r="C32" s="317">
        <v>0</v>
      </c>
      <c r="D32" s="317">
        <v>270000</v>
      </c>
      <c r="E32" s="317">
        <v>238000</v>
      </c>
      <c r="F32" s="317">
        <v>74000</v>
      </c>
      <c r="G32" s="317">
        <v>86000</v>
      </c>
      <c r="H32" s="317">
        <v>78000</v>
      </c>
      <c r="I32" s="317">
        <v>0</v>
      </c>
      <c r="J32" s="317">
        <v>0</v>
      </c>
      <c r="K32" s="317">
        <v>0</v>
      </c>
      <c r="L32" s="317">
        <v>0</v>
      </c>
      <c r="M32" s="317">
        <v>0</v>
      </c>
    </row>
    <row r="33" spans="1:21">
      <c r="A33" s="314" t="s">
        <v>99</v>
      </c>
      <c r="B33" s="314" t="s">
        <v>483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</row>
    <row r="34" spans="1:21" s="195" customFormat="1" ht="30" customHeight="1">
      <c r="A34" s="292" t="s">
        <v>227</v>
      </c>
      <c r="B34" s="292" t="s">
        <v>234</v>
      </c>
      <c r="C34" s="322">
        <v>-584077000</v>
      </c>
      <c r="D34" s="322">
        <v>696707000</v>
      </c>
      <c r="E34" s="322">
        <v>215257000</v>
      </c>
      <c r="F34" s="322">
        <v>-124000</v>
      </c>
      <c r="G34" s="322">
        <v>104896000</v>
      </c>
      <c r="H34" s="322">
        <v>243531000</v>
      </c>
      <c r="I34" s="322">
        <v>-133046000</v>
      </c>
      <c r="J34" s="322">
        <v>175151000</v>
      </c>
      <c r="K34" s="322">
        <v>136302000</v>
      </c>
      <c r="L34" s="322">
        <v>18930000</v>
      </c>
      <c r="M34" s="322">
        <v>19919000</v>
      </c>
      <c r="N34"/>
      <c r="O34"/>
      <c r="P34"/>
      <c r="Q34"/>
      <c r="R34"/>
      <c r="S34"/>
      <c r="T34"/>
      <c r="U34"/>
    </row>
    <row r="35" spans="1:21" s="195" customFormat="1" ht="30" customHeight="1">
      <c r="A35" s="292" t="s">
        <v>220</v>
      </c>
      <c r="B35" s="292" t="s">
        <v>391</v>
      </c>
      <c r="C35" s="322">
        <v>584077000</v>
      </c>
      <c r="D35" s="322">
        <v>-696707000</v>
      </c>
      <c r="E35" s="322">
        <v>-215257000</v>
      </c>
      <c r="F35" s="322">
        <v>124000</v>
      </c>
      <c r="G35" s="322">
        <v>-104896000</v>
      </c>
      <c r="H35" s="322">
        <v>-243531000</v>
      </c>
      <c r="I35" s="322">
        <v>133046000</v>
      </c>
      <c r="J35" s="322">
        <v>-175151000</v>
      </c>
      <c r="K35" s="322">
        <v>-136302000</v>
      </c>
      <c r="L35" s="322">
        <v>-18930000</v>
      </c>
      <c r="M35" s="322">
        <v>-19919000</v>
      </c>
      <c r="N35"/>
      <c r="O35"/>
      <c r="P35"/>
      <c r="Q35"/>
      <c r="R35"/>
      <c r="S35"/>
      <c r="T35"/>
      <c r="U35"/>
    </row>
    <row r="36" spans="1:21" s="195" customFormat="1" ht="30" customHeight="1">
      <c r="A36" s="315" t="s">
        <v>111</v>
      </c>
      <c r="B36" s="315" t="s">
        <v>494</v>
      </c>
      <c r="C36" s="316">
        <v>-590078000</v>
      </c>
      <c r="D36" s="316">
        <v>696707000</v>
      </c>
      <c r="E36" s="316">
        <v>215257000</v>
      </c>
      <c r="F36" s="316">
        <v>-124000</v>
      </c>
      <c r="G36" s="316">
        <v>104896000</v>
      </c>
      <c r="H36" s="316">
        <v>243531000</v>
      </c>
      <c r="I36" s="316">
        <v>-133046000</v>
      </c>
      <c r="J36" s="316">
        <v>175151000</v>
      </c>
      <c r="K36" s="316">
        <v>136302000</v>
      </c>
      <c r="L36" s="316">
        <v>18930000</v>
      </c>
      <c r="M36" s="316">
        <v>19919000</v>
      </c>
      <c r="N36"/>
      <c r="O36"/>
      <c r="P36"/>
      <c r="Q36"/>
      <c r="R36"/>
      <c r="S36"/>
      <c r="T36"/>
      <c r="U36"/>
    </row>
    <row r="37" spans="1:21">
      <c r="A37" s="314" t="s">
        <v>112</v>
      </c>
      <c r="B37" s="314" t="s">
        <v>498</v>
      </c>
      <c r="C37" s="317">
        <v>-590078000</v>
      </c>
      <c r="D37" s="317">
        <v>696707000</v>
      </c>
      <c r="E37" s="317">
        <v>215257000</v>
      </c>
      <c r="F37" s="317">
        <v>-124000</v>
      </c>
      <c r="G37" s="317">
        <v>104896000</v>
      </c>
      <c r="H37" s="317">
        <v>243531000</v>
      </c>
      <c r="I37" s="317">
        <v>-133046000</v>
      </c>
      <c r="J37" s="317">
        <v>175151000</v>
      </c>
      <c r="K37" s="317">
        <v>136302000</v>
      </c>
      <c r="L37" s="317">
        <v>18930000</v>
      </c>
      <c r="M37" s="317">
        <v>19919000</v>
      </c>
    </row>
    <row r="38" spans="1:21">
      <c r="A38" s="314" t="s">
        <v>123</v>
      </c>
      <c r="B38" s="314" t="s">
        <v>511</v>
      </c>
      <c r="C38" s="317">
        <v>0</v>
      </c>
      <c r="D38" s="317">
        <v>0</v>
      </c>
      <c r="E38" s="317">
        <v>0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</row>
    <row r="39" spans="1:21" s="195" customFormat="1" ht="30" customHeight="1">
      <c r="A39" s="315" t="s">
        <v>133</v>
      </c>
      <c r="B39" s="315" t="s">
        <v>515</v>
      </c>
      <c r="C39" s="316">
        <v>-6001000</v>
      </c>
      <c r="D39" s="316">
        <v>0</v>
      </c>
      <c r="E39" s="316">
        <v>0</v>
      </c>
      <c r="F39" s="316">
        <v>0</v>
      </c>
      <c r="G39" s="316">
        <v>0</v>
      </c>
      <c r="H39" s="316">
        <v>0</v>
      </c>
      <c r="I39" s="316">
        <v>0</v>
      </c>
      <c r="J39" s="316">
        <v>0</v>
      </c>
      <c r="K39" s="316">
        <v>0</v>
      </c>
      <c r="L39" s="316">
        <v>0</v>
      </c>
      <c r="M39" s="316">
        <v>0</v>
      </c>
      <c r="N39"/>
      <c r="O39"/>
      <c r="P39"/>
      <c r="Q39"/>
      <c r="R39"/>
      <c r="S39"/>
      <c r="T39"/>
      <c r="U39"/>
    </row>
    <row r="40" spans="1:21">
      <c r="A40" s="314" t="s">
        <v>134</v>
      </c>
      <c r="B40" s="314" t="s">
        <v>442</v>
      </c>
      <c r="C40" s="317">
        <v>-6001000</v>
      </c>
      <c r="D40" s="317">
        <v>0</v>
      </c>
      <c r="E40" s="317">
        <v>0</v>
      </c>
      <c r="F40" s="317">
        <v>0</v>
      </c>
      <c r="G40" s="317">
        <v>0</v>
      </c>
      <c r="H40" s="317">
        <v>0</v>
      </c>
      <c r="I40" s="317">
        <v>0</v>
      </c>
      <c r="J40" s="317">
        <v>0</v>
      </c>
      <c r="K40" s="317">
        <v>0</v>
      </c>
      <c r="L40" s="317">
        <v>0</v>
      </c>
      <c r="M40" s="317">
        <v>0</v>
      </c>
    </row>
    <row r="41" spans="1:21">
      <c r="A41" s="319" t="s">
        <v>142</v>
      </c>
      <c r="B41" s="319" t="s">
        <v>441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</row>
    <row r="42" spans="1:21" s="214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1">
      <c r="A43" s="82" t="s">
        <v>306</v>
      </c>
    </row>
    <row r="44" spans="1:21" s="214" customFormat="1">
      <c r="A44" s="90" t="s">
        <v>656</v>
      </c>
    </row>
    <row r="45" spans="1:21" ht="30" customHeight="1">
      <c r="A45" s="360" t="s">
        <v>647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</row>
  </sheetData>
  <mergeCells count="1">
    <mergeCell ref="A45:M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4"/>
  <sheetViews>
    <sheetView view="pageBreakPreview" zoomScale="80" zoomScaleNormal="85" zoomScaleSheetLayoutView="80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25" width="15.7109375" customWidth="1"/>
  </cols>
  <sheetData>
    <row r="1" spans="1:21" s="2" customFormat="1" ht="15" customHeight="1">
      <c r="A1" s="12" t="s">
        <v>243</v>
      </c>
      <c r="B1" s="16"/>
      <c r="C1" s="16"/>
      <c r="D1" s="16"/>
      <c r="E1" s="16"/>
      <c r="F1" s="16"/>
      <c r="G1" s="16"/>
    </row>
    <row r="2" spans="1:21" ht="15" customHeight="1" thickBot="1"/>
    <row r="3" spans="1:21" s="1" customFormat="1" ht="30" customHeight="1" thickBot="1">
      <c r="A3" s="79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1" s="195" customFormat="1" ht="30" customHeight="1">
      <c r="A4" s="315" t="s">
        <v>2</v>
      </c>
      <c r="B4" s="315" t="s">
        <v>394</v>
      </c>
      <c r="C4" s="316">
        <v>2693642000</v>
      </c>
      <c r="D4" s="316">
        <v>3589351000</v>
      </c>
      <c r="E4" s="316">
        <v>2914157000</v>
      </c>
      <c r="F4" s="316">
        <v>554040000</v>
      </c>
      <c r="G4" s="316">
        <v>660963000</v>
      </c>
      <c r="H4" s="316">
        <v>802420000</v>
      </c>
      <c r="I4" s="316">
        <v>896734000</v>
      </c>
      <c r="J4" s="316">
        <v>588384000</v>
      </c>
      <c r="K4" s="316">
        <v>199481000</v>
      </c>
      <c r="L4" s="316">
        <v>172903000</v>
      </c>
      <c r="M4" s="316">
        <v>216000000</v>
      </c>
      <c r="N4" s="214"/>
      <c r="O4"/>
      <c r="P4"/>
      <c r="Q4"/>
      <c r="R4"/>
      <c r="S4"/>
      <c r="T4"/>
      <c r="U4"/>
    </row>
    <row r="5" spans="1:21" s="195" customFormat="1">
      <c r="A5" s="315" t="s">
        <v>3</v>
      </c>
      <c r="B5" s="315" t="s">
        <v>396</v>
      </c>
      <c r="C5" s="316">
        <v>0</v>
      </c>
      <c r="D5" s="316">
        <v>0</v>
      </c>
      <c r="E5" s="316">
        <v>0</v>
      </c>
      <c r="F5" s="316">
        <v>0</v>
      </c>
      <c r="G5" s="316">
        <v>0</v>
      </c>
      <c r="H5" s="316">
        <v>0</v>
      </c>
      <c r="I5" s="316">
        <v>0</v>
      </c>
      <c r="J5" s="316">
        <v>0</v>
      </c>
      <c r="K5" s="316">
        <v>0</v>
      </c>
      <c r="L5" s="316">
        <v>0</v>
      </c>
      <c r="M5" s="316">
        <v>0</v>
      </c>
      <c r="N5" s="214"/>
      <c r="O5"/>
      <c r="P5"/>
      <c r="Q5"/>
      <c r="R5"/>
      <c r="S5"/>
      <c r="T5"/>
      <c r="U5"/>
    </row>
    <row r="6" spans="1:21" s="195" customFormat="1">
      <c r="A6" s="315" t="s">
        <v>23</v>
      </c>
      <c r="B6" s="315" t="s">
        <v>416</v>
      </c>
      <c r="C6" s="316">
        <v>0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>
        <v>0</v>
      </c>
      <c r="L6" s="316">
        <v>0</v>
      </c>
      <c r="M6" s="316">
        <v>0</v>
      </c>
      <c r="N6" s="214"/>
      <c r="O6"/>
      <c r="P6"/>
      <c r="Q6"/>
      <c r="R6"/>
      <c r="S6"/>
      <c r="T6"/>
      <c r="U6"/>
    </row>
    <row r="7" spans="1:21" s="195" customFormat="1">
      <c r="A7" s="315" t="s">
        <v>29</v>
      </c>
      <c r="B7" s="315" t="s">
        <v>422</v>
      </c>
      <c r="C7" s="316">
        <v>443480000</v>
      </c>
      <c r="D7" s="316">
        <v>1256446000</v>
      </c>
      <c r="E7" s="316">
        <v>624771000</v>
      </c>
      <c r="F7" s="316">
        <v>61387000</v>
      </c>
      <c r="G7" s="316">
        <v>116921000</v>
      </c>
      <c r="H7" s="316">
        <v>183974000</v>
      </c>
      <c r="I7" s="316">
        <v>262489000</v>
      </c>
      <c r="J7" s="316">
        <v>54592000</v>
      </c>
      <c r="K7" s="316">
        <v>20880000</v>
      </c>
      <c r="L7" s="316">
        <v>16049000</v>
      </c>
      <c r="M7" s="316">
        <v>17663000</v>
      </c>
      <c r="N7" s="214"/>
      <c r="O7"/>
      <c r="P7"/>
      <c r="Q7"/>
      <c r="R7"/>
      <c r="S7"/>
      <c r="T7"/>
      <c r="U7"/>
    </row>
    <row r="8" spans="1:21">
      <c r="A8" s="314" t="s">
        <v>228</v>
      </c>
      <c r="B8" s="314" t="s">
        <v>579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21">
      <c r="A9" s="314" t="s">
        <v>229</v>
      </c>
      <c r="B9" s="314" t="s">
        <v>580</v>
      </c>
      <c r="C9" s="317">
        <v>10318000</v>
      </c>
      <c r="D9" s="317">
        <v>20821000</v>
      </c>
      <c r="E9" s="317">
        <v>3650000</v>
      </c>
      <c r="F9" s="317">
        <v>0</v>
      </c>
      <c r="G9" s="317">
        <v>0</v>
      </c>
      <c r="H9" s="317">
        <v>1948000</v>
      </c>
      <c r="I9" s="317">
        <v>1702000</v>
      </c>
      <c r="J9" s="317">
        <v>687000</v>
      </c>
      <c r="K9" s="317">
        <v>0</v>
      </c>
      <c r="L9" s="317">
        <v>443000</v>
      </c>
      <c r="M9" s="317">
        <v>244000</v>
      </c>
    </row>
    <row r="10" spans="1:21">
      <c r="A10" s="314" t="s">
        <v>230</v>
      </c>
      <c r="B10" s="314" t="s">
        <v>581</v>
      </c>
      <c r="C10" s="317">
        <v>433162000</v>
      </c>
      <c r="D10" s="317">
        <v>1235625000</v>
      </c>
      <c r="E10" s="317">
        <v>621121000</v>
      </c>
      <c r="F10" s="317">
        <v>61387000</v>
      </c>
      <c r="G10" s="317">
        <v>116921000</v>
      </c>
      <c r="H10" s="317">
        <v>182026000</v>
      </c>
      <c r="I10" s="317">
        <v>260787000</v>
      </c>
      <c r="J10" s="317">
        <v>53905000</v>
      </c>
      <c r="K10" s="317">
        <v>20880000</v>
      </c>
      <c r="L10" s="317">
        <v>15606000</v>
      </c>
      <c r="M10" s="317">
        <v>17419000</v>
      </c>
    </row>
    <row r="11" spans="1:21">
      <c r="A11" s="314" t="s">
        <v>231</v>
      </c>
      <c r="B11" s="314" t="s">
        <v>582</v>
      </c>
      <c r="C11" s="317">
        <v>5795000</v>
      </c>
      <c r="D11" s="317">
        <v>4103000</v>
      </c>
      <c r="E11" s="317">
        <v>13149000</v>
      </c>
      <c r="F11" s="317">
        <v>2852000</v>
      </c>
      <c r="G11" s="317">
        <v>-2848000</v>
      </c>
      <c r="H11" s="317">
        <v>6553000</v>
      </c>
      <c r="I11" s="317">
        <v>6592000</v>
      </c>
      <c r="J11" s="317">
        <v>30000</v>
      </c>
      <c r="K11" s="317">
        <v>0</v>
      </c>
      <c r="L11" s="317">
        <v>0</v>
      </c>
      <c r="M11" s="317">
        <v>30000</v>
      </c>
    </row>
    <row r="12" spans="1:21">
      <c r="A12" s="314" t="s">
        <v>232</v>
      </c>
      <c r="B12" s="314" t="s">
        <v>583</v>
      </c>
      <c r="C12" s="317">
        <v>427367000</v>
      </c>
      <c r="D12" s="317">
        <v>1231522000</v>
      </c>
      <c r="E12" s="317">
        <v>607972000</v>
      </c>
      <c r="F12" s="317">
        <v>58535000</v>
      </c>
      <c r="G12" s="317">
        <v>119769000</v>
      </c>
      <c r="H12" s="317">
        <v>175473000</v>
      </c>
      <c r="I12" s="317">
        <v>254195000</v>
      </c>
      <c r="J12" s="317">
        <v>53875000</v>
      </c>
      <c r="K12" s="317">
        <v>20880000</v>
      </c>
      <c r="L12" s="317">
        <v>15606000</v>
      </c>
      <c r="M12" s="317">
        <v>17389000</v>
      </c>
    </row>
    <row r="13" spans="1:21" s="195" customFormat="1">
      <c r="A13" s="315" t="s">
        <v>30</v>
      </c>
      <c r="B13" s="315" t="s">
        <v>423</v>
      </c>
      <c r="C13" s="316">
        <v>2250162000</v>
      </c>
      <c r="D13" s="316">
        <v>2332905000</v>
      </c>
      <c r="E13" s="316">
        <v>2289386000</v>
      </c>
      <c r="F13" s="316">
        <v>492653000</v>
      </c>
      <c r="G13" s="316">
        <v>544042000</v>
      </c>
      <c r="H13" s="316">
        <v>618446000</v>
      </c>
      <c r="I13" s="316">
        <v>634245000</v>
      </c>
      <c r="J13" s="316">
        <v>533792000</v>
      </c>
      <c r="K13" s="316">
        <v>178601000</v>
      </c>
      <c r="L13" s="316">
        <v>156854000</v>
      </c>
      <c r="M13" s="316">
        <v>198337000</v>
      </c>
      <c r="N13" s="214"/>
      <c r="O13"/>
      <c r="P13"/>
      <c r="Q13"/>
      <c r="R13"/>
      <c r="S13"/>
      <c r="T13"/>
      <c r="U13"/>
    </row>
    <row r="14" spans="1:21" s="195" customFormat="1" ht="30" customHeight="1">
      <c r="A14" s="315" t="s">
        <v>45</v>
      </c>
      <c r="B14" s="315" t="s">
        <v>395</v>
      </c>
      <c r="C14" s="316">
        <v>1741302000</v>
      </c>
      <c r="D14" s="316">
        <v>2799885000</v>
      </c>
      <c r="E14" s="316">
        <v>2425540000</v>
      </c>
      <c r="F14" s="316">
        <v>268482000</v>
      </c>
      <c r="G14" s="316">
        <v>725278000</v>
      </c>
      <c r="H14" s="316">
        <v>619304000</v>
      </c>
      <c r="I14" s="316">
        <v>812476000</v>
      </c>
      <c r="J14" s="316">
        <v>258999000</v>
      </c>
      <c r="K14" s="316">
        <v>59823000</v>
      </c>
      <c r="L14" s="316">
        <v>90567000</v>
      </c>
      <c r="M14" s="316">
        <v>108609000</v>
      </c>
      <c r="N14" s="214"/>
      <c r="O14"/>
      <c r="P14"/>
      <c r="Q14"/>
      <c r="R14"/>
      <c r="S14"/>
      <c r="T14"/>
      <c r="U14"/>
    </row>
    <row r="15" spans="1:21" s="195" customFormat="1">
      <c r="A15" s="315" t="s">
        <v>46</v>
      </c>
      <c r="B15" s="315" t="s">
        <v>436</v>
      </c>
      <c r="C15" s="316">
        <v>133859000</v>
      </c>
      <c r="D15" s="316">
        <v>144919000</v>
      </c>
      <c r="E15" s="316">
        <v>150507000</v>
      </c>
      <c r="F15" s="316">
        <v>36228000</v>
      </c>
      <c r="G15" s="316">
        <v>37172000</v>
      </c>
      <c r="H15" s="316">
        <v>37756000</v>
      </c>
      <c r="I15" s="316">
        <v>39351000</v>
      </c>
      <c r="J15" s="316">
        <v>40614000</v>
      </c>
      <c r="K15" s="316">
        <v>13297000</v>
      </c>
      <c r="L15" s="316">
        <v>12162000</v>
      </c>
      <c r="M15" s="316">
        <v>15155000</v>
      </c>
      <c r="N15" s="214"/>
      <c r="O15"/>
      <c r="P15"/>
      <c r="Q15"/>
      <c r="R15"/>
      <c r="S15"/>
      <c r="T15"/>
      <c r="U15"/>
    </row>
    <row r="16" spans="1:21">
      <c r="A16" s="314" t="s">
        <v>47</v>
      </c>
      <c r="B16" s="314" t="s">
        <v>437</v>
      </c>
      <c r="C16" s="317">
        <v>115070000</v>
      </c>
      <c r="D16" s="317">
        <v>124872000</v>
      </c>
      <c r="E16" s="317">
        <v>129754000</v>
      </c>
      <c r="F16" s="317">
        <v>31143000</v>
      </c>
      <c r="G16" s="317">
        <v>32010000</v>
      </c>
      <c r="H16" s="317">
        <v>32568000</v>
      </c>
      <c r="I16" s="317">
        <v>34033000</v>
      </c>
      <c r="J16" s="317">
        <v>34981000</v>
      </c>
      <c r="K16" s="317">
        <v>11435000</v>
      </c>
      <c r="L16" s="317">
        <v>10468000</v>
      </c>
      <c r="M16" s="317">
        <v>13078000</v>
      </c>
    </row>
    <row r="17" spans="1:21">
      <c r="A17" s="314" t="s">
        <v>48</v>
      </c>
      <c r="B17" s="314" t="s">
        <v>438</v>
      </c>
      <c r="C17" s="317">
        <v>18789000</v>
      </c>
      <c r="D17" s="317">
        <v>20047000</v>
      </c>
      <c r="E17" s="317">
        <v>20753000</v>
      </c>
      <c r="F17" s="317">
        <v>5085000</v>
      </c>
      <c r="G17" s="317">
        <v>5162000</v>
      </c>
      <c r="H17" s="317">
        <v>5188000</v>
      </c>
      <c r="I17" s="317">
        <v>5318000</v>
      </c>
      <c r="J17" s="317">
        <v>5633000</v>
      </c>
      <c r="K17" s="317">
        <v>1862000</v>
      </c>
      <c r="L17" s="317">
        <v>1694000</v>
      </c>
      <c r="M17" s="317">
        <v>2077000</v>
      </c>
    </row>
    <row r="18" spans="1:21" s="195" customFormat="1">
      <c r="A18" s="315" t="s">
        <v>49</v>
      </c>
      <c r="B18" s="315" t="s">
        <v>439</v>
      </c>
      <c r="C18" s="316">
        <v>897574000</v>
      </c>
      <c r="D18" s="316">
        <v>975307000</v>
      </c>
      <c r="E18" s="316">
        <v>953280000</v>
      </c>
      <c r="F18" s="316">
        <v>125525000</v>
      </c>
      <c r="G18" s="316">
        <v>248685000</v>
      </c>
      <c r="H18" s="316">
        <v>281134000</v>
      </c>
      <c r="I18" s="316">
        <v>297936000</v>
      </c>
      <c r="J18" s="316">
        <v>127245000</v>
      </c>
      <c r="K18" s="316">
        <v>23514000</v>
      </c>
      <c r="L18" s="316">
        <v>48560000</v>
      </c>
      <c r="M18" s="316">
        <v>55171000</v>
      </c>
      <c r="N18" s="214"/>
      <c r="O18"/>
      <c r="P18"/>
      <c r="Q18"/>
      <c r="R18"/>
      <c r="S18"/>
      <c r="T18"/>
      <c r="U18"/>
    </row>
    <row r="19" spans="1:21" s="195" customFormat="1">
      <c r="A19" s="315" t="s">
        <v>50</v>
      </c>
      <c r="B19" s="315" t="s">
        <v>440</v>
      </c>
      <c r="C19" s="316">
        <v>75490000</v>
      </c>
      <c r="D19" s="316">
        <v>57530000</v>
      </c>
      <c r="E19" s="316">
        <v>42264000</v>
      </c>
      <c r="F19" s="316">
        <v>8044000</v>
      </c>
      <c r="G19" s="316">
        <v>13782000</v>
      </c>
      <c r="H19" s="316">
        <v>7507000</v>
      </c>
      <c r="I19" s="316">
        <v>12931000</v>
      </c>
      <c r="J19" s="316">
        <v>8244000</v>
      </c>
      <c r="K19" s="316">
        <v>0</v>
      </c>
      <c r="L19" s="316">
        <v>2737000</v>
      </c>
      <c r="M19" s="316">
        <v>5507000</v>
      </c>
      <c r="N19" s="214"/>
      <c r="O19"/>
      <c r="P19"/>
      <c r="Q19"/>
      <c r="R19"/>
      <c r="S19"/>
      <c r="T19"/>
      <c r="U19"/>
    </row>
    <row r="20" spans="1:21" s="195" customFormat="1">
      <c r="A20" s="315" t="s">
        <v>53</v>
      </c>
      <c r="B20" s="315" t="s">
        <v>443</v>
      </c>
      <c r="C20" s="316">
        <v>0</v>
      </c>
      <c r="D20" s="316">
        <v>0</v>
      </c>
      <c r="E20" s="316">
        <v>392000</v>
      </c>
      <c r="F20" s="316">
        <v>0</v>
      </c>
      <c r="G20" s="316">
        <v>0</v>
      </c>
      <c r="H20" s="316">
        <v>0</v>
      </c>
      <c r="I20" s="316">
        <v>392000</v>
      </c>
      <c r="J20" s="316">
        <v>0</v>
      </c>
      <c r="K20" s="316">
        <v>0</v>
      </c>
      <c r="L20" s="316">
        <v>0</v>
      </c>
      <c r="M20" s="316">
        <v>0</v>
      </c>
      <c r="N20" s="214"/>
      <c r="O20"/>
      <c r="P20"/>
      <c r="Q20"/>
      <c r="R20"/>
      <c r="S20"/>
      <c r="T20"/>
      <c r="U20"/>
    </row>
    <row r="21" spans="1:21" s="195" customFormat="1">
      <c r="A21" s="315" t="s">
        <v>56</v>
      </c>
      <c r="B21" s="315" t="s">
        <v>422</v>
      </c>
      <c r="C21" s="316">
        <v>38855000</v>
      </c>
      <c r="D21" s="316">
        <v>33271000</v>
      </c>
      <c r="E21" s="316">
        <v>17435000</v>
      </c>
      <c r="F21" s="316">
        <v>1164000</v>
      </c>
      <c r="G21" s="316">
        <v>2469000</v>
      </c>
      <c r="H21" s="316">
        <v>1324000</v>
      </c>
      <c r="I21" s="316">
        <v>12478000</v>
      </c>
      <c r="J21" s="316">
        <v>782000</v>
      </c>
      <c r="K21" s="316">
        <v>380000</v>
      </c>
      <c r="L21" s="316">
        <v>160000</v>
      </c>
      <c r="M21" s="316">
        <v>242000</v>
      </c>
      <c r="N21" s="214"/>
      <c r="O21"/>
      <c r="P21"/>
      <c r="Q21"/>
      <c r="R21"/>
      <c r="S21"/>
      <c r="T21"/>
      <c r="U21"/>
    </row>
    <row r="22" spans="1:21" s="195" customFormat="1">
      <c r="A22" s="315" t="s">
        <v>66</v>
      </c>
      <c r="B22" s="315" t="s">
        <v>451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214"/>
      <c r="O22"/>
      <c r="P22"/>
      <c r="Q22"/>
      <c r="R22"/>
      <c r="S22"/>
      <c r="T22"/>
      <c r="U22"/>
    </row>
    <row r="23" spans="1:21" s="195" customFormat="1">
      <c r="A23" s="315" t="s">
        <v>70</v>
      </c>
      <c r="B23" s="315" t="s">
        <v>455</v>
      </c>
      <c r="C23" s="316">
        <v>595524000</v>
      </c>
      <c r="D23" s="316">
        <v>1588858000</v>
      </c>
      <c r="E23" s="316">
        <v>1261662000</v>
      </c>
      <c r="F23" s="316">
        <v>97521000</v>
      </c>
      <c r="G23" s="316">
        <v>423170000</v>
      </c>
      <c r="H23" s="316">
        <v>291583000</v>
      </c>
      <c r="I23" s="316">
        <v>449388000</v>
      </c>
      <c r="J23" s="316">
        <v>82114000</v>
      </c>
      <c r="K23" s="316">
        <v>22632000</v>
      </c>
      <c r="L23" s="316">
        <v>26948000</v>
      </c>
      <c r="M23" s="316">
        <v>32534000</v>
      </c>
      <c r="N23" s="214"/>
      <c r="O23"/>
      <c r="P23"/>
      <c r="Q23"/>
      <c r="R23"/>
      <c r="S23"/>
      <c r="T23"/>
      <c r="U23"/>
    </row>
    <row r="24" spans="1:21" s="195" customFormat="1" ht="30" customHeight="1">
      <c r="A24" s="292" t="s">
        <v>226</v>
      </c>
      <c r="B24" s="292" t="s">
        <v>233</v>
      </c>
      <c r="C24" s="322">
        <v>952340000</v>
      </c>
      <c r="D24" s="322">
        <v>789466000</v>
      </c>
      <c r="E24" s="322">
        <v>488617000</v>
      </c>
      <c r="F24" s="322">
        <v>285558000</v>
      </c>
      <c r="G24" s="322">
        <v>-64315000</v>
      </c>
      <c r="H24" s="322">
        <v>183116000</v>
      </c>
      <c r="I24" s="322">
        <v>84258000</v>
      </c>
      <c r="J24" s="322">
        <v>329385000</v>
      </c>
      <c r="K24" s="322">
        <v>139658000</v>
      </c>
      <c r="L24" s="322">
        <v>82336000</v>
      </c>
      <c r="M24" s="322">
        <v>107391000</v>
      </c>
      <c r="N24" s="214"/>
      <c r="O24"/>
      <c r="P24"/>
      <c r="Q24"/>
      <c r="R24"/>
      <c r="S24"/>
      <c r="T24"/>
      <c r="U24"/>
    </row>
    <row r="25" spans="1:21" s="195" customFormat="1" ht="30" customHeight="1">
      <c r="A25" s="315" t="s">
        <v>76</v>
      </c>
      <c r="B25" s="315" t="s">
        <v>460</v>
      </c>
      <c r="C25" s="316">
        <v>846771000</v>
      </c>
      <c r="D25" s="316">
        <v>561966000</v>
      </c>
      <c r="E25" s="316">
        <v>262596000</v>
      </c>
      <c r="F25" s="316">
        <v>37427000</v>
      </c>
      <c r="G25" s="316">
        <v>69235000</v>
      </c>
      <c r="H25" s="316">
        <v>65698000</v>
      </c>
      <c r="I25" s="316">
        <v>90236000</v>
      </c>
      <c r="J25" s="316">
        <v>17575000</v>
      </c>
      <c r="K25" s="316">
        <v>3945000</v>
      </c>
      <c r="L25" s="316">
        <v>7966000</v>
      </c>
      <c r="M25" s="316">
        <v>5664000</v>
      </c>
      <c r="N25" s="214"/>
      <c r="O25"/>
      <c r="P25"/>
      <c r="Q25"/>
      <c r="R25"/>
      <c r="S25"/>
      <c r="T25"/>
      <c r="U25"/>
    </row>
    <row r="26" spans="1:21">
      <c r="A26" s="314" t="s">
        <v>77</v>
      </c>
      <c r="B26" s="314" t="s">
        <v>461</v>
      </c>
      <c r="C26" s="317">
        <v>847160000</v>
      </c>
      <c r="D26" s="317">
        <v>562049000</v>
      </c>
      <c r="E26" s="317">
        <v>262675000</v>
      </c>
      <c r="F26" s="317">
        <v>37437000</v>
      </c>
      <c r="G26" s="317">
        <v>69261000</v>
      </c>
      <c r="H26" s="317">
        <v>65712000</v>
      </c>
      <c r="I26" s="317">
        <v>90265000</v>
      </c>
      <c r="J26" s="317">
        <v>17587000</v>
      </c>
      <c r="K26" s="317">
        <v>3949000</v>
      </c>
      <c r="L26" s="317">
        <v>7970000</v>
      </c>
      <c r="M26" s="317">
        <v>5668000</v>
      </c>
    </row>
    <row r="27" spans="1:21">
      <c r="A27" s="314" t="s">
        <v>78</v>
      </c>
      <c r="B27" s="314" t="s">
        <v>462</v>
      </c>
      <c r="C27" s="317">
        <v>389000</v>
      </c>
      <c r="D27" s="317">
        <v>83000</v>
      </c>
      <c r="E27" s="317">
        <v>79000</v>
      </c>
      <c r="F27" s="317">
        <v>10000</v>
      </c>
      <c r="G27" s="317">
        <v>26000</v>
      </c>
      <c r="H27" s="317">
        <v>14000</v>
      </c>
      <c r="I27" s="317">
        <v>29000</v>
      </c>
      <c r="J27" s="317">
        <v>12000</v>
      </c>
      <c r="K27" s="317">
        <v>4000</v>
      </c>
      <c r="L27" s="317">
        <v>4000</v>
      </c>
      <c r="M27" s="317">
        <v>4000</v>
      </c>
    </row>
    <row r="28" spans="1:21">
      <c r="A28" s="314" t="s">
        <v>79</v>
      </c>
      <c r="B28" s="314" t="s">
        <v>463</v>
      </c>
      <c r="C28" s="317">
        <v>835223000</v>
      </c>
      <c r="D28" s="317">
        <v>552143000</v>
      </c>
      <c r="E28" s="317">
        <v>245638000</v>
      </c>
      <c r="F28" s="317">
        <v>32880000</v>
      </c>
      <c r="G28" s="317">
        <v>66182000</v>
      </c>
      <c r="H28" s="317">
        <v>63123000</v>
      </c>
      <c r="I28" s="317">
        <v>83453000</v>
      </c>
      <c r="J28" s="317">
        <v>14174000</v>
      </c>
      <c r="K28" s="317">
        <v>2938000</v>
      </c>
      <c r="L28" s="317">
        <v>6685000</v>
      </c>
      <c r="M28" s="317">
        <v>4551000</v>
      </c>
    </row>
    <row r="29" spans="1:21">
      <c r="A29" s="314" t="s">
        <v>80</v>
      </c>
      <c r="B29" s="314" t="s">
        <v>464</v>
      </c>
      <c r="C29" s="317">
        <v>835612000</v>
      </c>
      <c r="D29" s="317">
        <v>552226000</v>
      </c>
      <c r="E29" s="317">
        <v>245717000</v>
      </c>
      <c r="F29" s="317">
        <v>32890000</v>
      </c>
      <c r="G29" s="317">
        <v>66208000</v>
      </c>
      <c r="H29" s="317">
        <v>63137000</v>
      </c>
      <c r="I29" s="317">
        <v>83482000</v>
      </c>
      <c r="J29" s="317">
        <v>14186000</v>
      </c>
      <c r="K29" s="317">
        <v>2942000</v>
      </c>
      <c r="L29" s="317">
        <v>6689000</v>
      </c>
      <c r="M29" s="317">
        <v>4555000</v>
      </c>
    </row>
    <row r="30" spans="1:21">
      <c r="A30" s="314" t="s">
        <v>81</v>
      </c>
      <c r="B30" s="314" t="s">
        <v>465</v>
      </c>
      <c r="C30" s="317">
        <v>389000</v>
      </c>
      <c r="D30" s="317">
        <v>83000</v>
      </c>
      <c r="E30" s="317">
        <v>79000</v>
      </c>
      <c r="F30" s="317">
        <v>10000</v>
      </c>
      <c r="G30" s="317">
        <v>26000</v>
      </c>
      <c r="H30" s="317">
        <v>14000</v>
      </c>
      <c r="I30" s="317">
        <v>29000</v>
      </c>
      <c r="J30" s="317">
        <v>12000</v>
      </c>
      <c r="K30" s="317">
        <v>4000</v>
      </c>
      <c r="L30" s="317">
        <v>4000</v>
      </c>
      <c r="M30" s="317">
        <v>4000</v>
      </c>
    </row>
    <row r="31" spans="1:21">
      <c r="A31" s="314" t="s">
        <v>97</v>
      </c>
      <c r="B31" s="314" t="s">
        <v>481</v>
      </c>
      <c r="C31" s="317">
        <v>11548000</v>
      </c>
      <c r="D31" s="317">
        <v>9823000</v>
      </c>
      <c r="E31" s="317">
        <v>16958000</v>
      </c>
      <c r="F31" s="317">
        <v>4547000</v>
      </c>
      <c r="G31" s="317">
        <v>3053000</v>
      </c>
      <c r="H31" s="317">
        <v>2575000</v>
      </c>
      <c r="I31" s="317">
        <v>6783000</v>
      </c>
      <c r="J31" s="317">
        <v>3401000</v>
      </c>
      <c r="K31" s="317">
        <v>1007000</v>
      </c>
      <c r="L31" s="317">
        <v>1281000</v>
      </c>
      <c r="M31" s="317">
        <v>1113000</v>
      </c>
    </row>
    <row r="32" spans="1:21">
      <c r="A32" s="314" t="s">
        <v>98</v>
      </c>
      <c r="B32" s="314" t="s">
        <v>482</v>
      </c>
      <c r="C32" s="317">
        <v>11548000</v>
      </c>
      <c r="D32" s="317">
        <v>9823000</v>
      </c>
      <c r="E32" s="317">
        <v>16958000</v>
      </c>
      <c r="F32" s="317">
        <v>4547000</v>
      </c>
      <c r="G32" s="317">
        <v>3053000</v>
      </c>
      <c r="H32" s="317">
        <v>2575000</v>
      </c>
      <c r="I32" s="317">
        <v>6783000</v>
      </c>
      <c r="J32" s="317">
        <v>3401000</v>
      </c>
      <c r="K32" s="317">
        <v>1007000</v>
      </c>
      <c r="L32" s="317">
        <v>1281000</v>
      </c>
      <c r="M32" s="317">
        <v>1113000</v>
      </c>
    </row>
    <row r="33" spans="1:21">
      <c r="A33" s="314" t="s">
        <v>99</v>
      </c>
      <c r="B33" s="314" t="s">
        <v>483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</row>
    <row r="34" spans="1:21" s="195" customFormat="1" ht="30" customHeight="1">
      <c r="A34" s="292" t="s">
        <v>227</v>
      </c>
      <c r="B34" s="292" t="s">
        <v>234</v>
      </c>
      <c r="C34" s="322">
        <v>105569000</v>
      </c>
      <c r="D34" s="322">
        <v>227500000</v>
      </c>
      <c r="E34" s="322">
        <v>226021000</v>
      </c>
      <c r="F34" s="322">
        <v>248131000</v>
      </c>
      <c r="G34" s="322">
        <v>-133550000</v>
      </c>
      <c r="H34" s="322">
        <v>117418000</v>
      </c>
      <c r="I34" s="322">
        <v>-5978000</v>
      </c>
      <c r="J34" s="322">
        <v>311810000</v>
      </c>
      <c r="K34" s="322">
        <v>135713000</v>
      </c>
      <c r="L34" s="322">
        <v>74370000</v>
      </c>
      <c r="M34" s="322">
        <v>101727000</v>
      </c>
      <c r="N34" s="214"/>
      <c r="O34"/>
      <c r="P34"/>
      <c r="Q34"/>
      <c r="R34"/>
      <c r="S34"/>
      <c r="T34"/>
      <c r="U34"/>
    </row>
    <row r="35" spans="1:21" s="195" customFormat="1" ht="30" customHeight="1">
      <c r="A35" s="292" t="s">
        <v>220</v>
      </c>
      <c r="B35" s="292" t="s">
        <v>391</v>
      </c>
      <c r="C35" s="322">
        <v>-105569000</v>
      </c>
      <c r="D35" s="322">
        <v>-227500000</v>
      </c>
      <c r="E35" s="322">
        <v>-226021000</v>
      </c>
      <c r="F35" s="322">
        <v>-248131000</v>
      </c>
      <c r="G35" s="322">
        <v>133550000</v>
      </c>
      <c r="H35" s="322">
        <v>-117418000</v>
      </c>
      <c r="I35" s="322">
        <v>5978000</v>
      </c>
      <c r="J35" s="322">
        <v>-311810000</v>
      </c>
      <c r="K35" s="322">
        <v>-135713000</v>
      </c>
      <c r="L35" s="322">
        <v>-74370000</v>
      </c>
      <c r="M35" s="322">
        <v>-101727000</v>
      </c>
      <c r="N35" s="214"/>
      <c r="O35"/>
      <c r="P35"/>
      <c r="Q35"/>
      <c r="R35"/>
      <c r="S35"/>
      <c r="T35"/>
      <c r="U35"/>
    </row>
    <row r="36" spans="1:21" s="195" customFormat="1" ht="30" customHeight="1">
      <c r="A36" s="315" t="s">
        <v>111</v>
      </c>
      <c r="B36" s="315" t="s">
        <v>494</v>
      </c>
      <c r="C36" s="316">
        <v>50004000</v>
      </c>
      <c r="D36" s="316">
        <v>20869000</v>
      </c>
      <c r="E36" s="316">
        <v>-18424000</v>
      </c>
      <c r="F36" s="316">
        <v>91383000</v>
      </c>
      <c r="G36" s="316">
        <v>-152798000</v>
      </c>
      <c r="H36" s="316">
        <v>90111000</v>
      </c>
      <c r="I36" s="316">
        <v>-47120000</v>
      </c>
      <c r="J36" s="316">
        <v>138319000</v>
      </c>
      <c r="K36" s="316">
        <v>135713000</v>
      </c>
      <c r="L36" s="316">
        <v>-59214000</v>
      </c>
      <c r="M36" s="316">
        <v>61820000</v>
      </c>
      <c r="N36" s="214"/>
      <c r="O36"/>
      <c r="P36"/>
      <c r="Q36"/>
      <c r="R36"/>
      <c r="S36"/>
      <c r="T36"/>
      <c r="U36"/>
    </row>
    <row r="37" spans="1:21">
      <c r="A37" s="314" t="s">
        <v>112</v>
      </c>
      <c r="B37" s="314" t="s">
        <v>498</v>
      </c>
      <c r="C37" s="317">
        <v>50004000</v>
      </c>
      <c r="D37" s="317">
        <v>20869000</v>
      </c>
      <c r="E37" s="317">
        <v>-18424000</v>
      </c>
      <c r="F37" s="317">
        <v>91383000</v>
      </c>
      <c r="G37" s="317">
        <v>-152798000</v>
      </c>
      <c r="H37" s="317">
        <v>90111000</v>
      </c>
      <c r="I37" s="317">
        <v>-47120000</v>
      </c>
      <c r="J37" s="317">
        <v>138319000</v>
      </c>
      <c r="K37" s="317">
        <v>135713000</v>
      </c>
      <c r="L37" s="317">
        <v>-59214000</v>
      </c>
      <c r="M37" s="317">
        <v>61820000</v>
      </c>
    </row>
    <row r="38" spans="1:21">
      <c r="A38" s="314" t="s">
        <v>123</v>
      </c>
      <c r="B38" s="314" t="s">
        <v>511</v>
      </c>
      <c r="C38" s="317">
        <v>0</v>
      </c>
      <c r="D38" s="317">
        <v>0</v>
      </c>
      <c r="E38" s="317">
        <v>0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</row>
    <row r="39" spans="1:21" s="195" customFormat="1" ht="30" customHeight="1">
      <c r="A39" s="315" t="s">
        <v>133</v>
      </c>
      <c r="B39" s="315" t="s">
        <v>515</v>
      </c>
      <c r="C39" s="316">
        <v>-55565000</v>
      </c>
      <c r="D39" s="316">
        <v>-206631000</v>
      </c>
      <c r="E39" s="316">
        <v>-244445000</v>
      </c>
      <c r="F39" s="316">
        <v>-156748000</v>
      </c>
      <c r="G39" s="316">
        <v>-19248000</v>
      </c>
      <c r="H39" s="316">
        <v>-27307000</v>
      </c>
      <c r="I39" s="316">
        <v>-41142000</v>
      </c>
      <c r="J39" s="316">
        <v>-173491000</v>
      </c>
      <c r="K39" s="316">
        <v>0</v>
      </c>
      <c r="L39" s="316">
        <v>-133584000</v>
      </c>
      <c r="M39" s="316">
        <v>-39907000</v>
      </c>
      <c r="N39" s="214"/>
      <c r="O39"/>
      <c r="P39"/>
      <c r="Q39"/>
      <c r="R39"/>
      <c r="S39"/>
      <c r="T39"/>
      <c r="U39"/>
    </row>
    <row r="40" spans="1:21">
      <c r="A40" s="314" t="s">
        <v>134</v>
      </c>
      <c r="B40" s="314" t="s">
        <v>442</v>
      </c>
      <c r="C40" s="317">
        <v>-55565000</v>
      </c>
      <c r="D40" s="317">
        <v>-206631000</v>
      </c>
      <c r="E40" s="317">
        <v>-244445000</v>
      </c>
      <c r="F40" s="317">
        <v>-156748000</v>
      </c>
      <c r="G40" s="317">
        <v>-19248000</v>
      </c>
      <c r="H40" s="317">
        <v>-27307000</v>
      </c>
      <c r="I40" s="317">
        <v>-41142000</v>
      </c>
      <c r="J40" s="317">
        <v>-173491000</v>
      </c>
      <c r="K40" s="317">
        <v>0</v>
      </c>
      <c r="L40" s="317">
        <v>-133584000</v>
      </c>
      <c r="M40" s="317">
        <v>-39907000</v>
      </c>
    </row>
    <row r="41" spans="1:21">
      <c r="A41" s="319" t="s">
        <v>142</v>
      </c>
      <c r="B41" s="319" t="s">
        <v>441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</row>
    <row r="43" spans="1:21">
      <c r="A43" s="82" t="s">
        <v>306</v>
      </c>
    </row>
    <row r="44" spans="1:21">
      <c r="A44" s="195" t="s">
        <v>656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U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25" width="15.7109375" customWidth="1"/>
  </cols>
  <sheetData>
    <row r="1" spans="1:21" s="2" customFormat="1" ht="15" customHeight="1">
      <c r="A1" s="12" t="s">
        <v>244</v>
      </c>
      <c r="B1" s="16"/>
      <c r="C1" s="16"/>
      <c r="D1" s="16"/>
      <c r="E1" s="16"/>
      <c r="F1" s="16"/>
      <c r="G1" s="16"/>
    </row>
    <row r="2" spans="1:21" ht="15" customHeight="1" thickBot="1"/>
    <row r="3" spans="1:21" s="1" customFormat="1" ht="30" customHeight="1" thickBot="1">
      <c r="A3" s="79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1" s="195" customFormat="1" ht="30" customHeight="1">
      <c r="A4" s="315" t="s">
        <v>2</v>
      </c>
      <c r="B4" s="315" t="s">
        <v>394</v>
      </c>
      <c r="C4" s="316">
        <v>1678876000</v>
      </c>
      <c r="D4" s="316">
        <v>1260381000</v>
      </c>
      <c r="E4" s="316">
        <v>1241008000</v>
      </c>
      <c r="F4" s="316">
        <v>225571000</v>
      </c>
      <c r="G4" s="316">
        <v>258501000</v>
      </c>
      <c r="H4" s="316">
        <v>345382000</v>
      </c>
      <c r="I4" s="316">
        <v>411554000</v>
      </c>
      <c r="J4" s="316">
        <v>312874000</v>
      </c>
      <c r="K4" s="316">
        <v>69041000</v>
      </c>
      <c r="L4" s="316">
        <v>129313000</v>
      </c>
      <c r="M4" s="316">
        <v>114520000</v>
      </c>
      <c r="N4" s="214"/>
      <c r="O4"/>
      <c r="P4"/>
      <c r="Q4"/>
      <c r="R4"/>
      <c r="S4"/>
      <c r="T4"/>
      <c r="U4"/>
    </row>
    <row r="5" spans="1:21" s="195" customFormat="1">
      <c r="A5" s="315" t="s">
        <v>3</v>
      </c>
      <c r="B5" s="315" t="s">
        <v>396</v>
      </c>
      <c r="C5" s="316">
        <v>0</v>
      </c>
      <c r="D5" s="316">
        <v>0</v>
      </c>
      <c r="E5" s="316">
        <v>0</v>
      </c>
      <c r="F5" s="316">
        <v>0</v>
      </c>
      <c r="G5" s="316">
        <v>0</v>
      </c>
      <c r="H5" s="316">
        <v>0</v>
      </c>
      <c r="I5" s="316">
        <v>0</v>
      </c>
      <c r="J5" s="316">
        <v>0</v>
      </c>
      <c r="K5" s="316">
        <v>0</v>
      </c>
      <c r="L5" s="316">
        <v>0</v>
      </c>
      <c r="M5" s="316">
        <v>0</v>
      </c>
      <c r="N5" s="214"/>
      <c r="O5"/>
      <c r="P5"/>
      <c r="Q5"/>
      <c r="R5"/>
      <c r="S5"/>
      <c r="T5"/>
      <c r="U5"/>
    </row>
    <row r="6" spans="1:21" s="195" customFormat="1">
      <c r="A6" s="315" t="s">
        <v>23</v>
      </c>
      <c r="B6" s="315" t="s">
        <v>416</v>
      </c>
      <c r="C6" s="316">
        <v>0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>
        <v>0</v>
      </c>
      <c r="L6" s="316">
        <v>0</v>
      </c>
      <c r="M6" s="316">
        <v>0</v>
      </c>
      <c r="N6" s="214"/>
      <c r="O6"/>
      <c r="P6"/>
      <c r="Q6"/>
      <c r="R6"/>
      <c r="S6"/>
      <c r="T6"/>
      <c r="U6"/>
    </row>
    <row r="7" spans="1:21" s="195" customFormat="1">
      <c r="A7" s="315" t="s">
        <v>29</v>
      </c>
      <c r="B7" s="315" t="s">
        <v>422</v>
      </c>
      <c r="C7" s="316">
        <v>87001000</v>
      </c>
      <c r="D7" s="316">
        <v>78272000</v>
      </c>
      <c r="E7" s="316">
        <v>28765000</v>
      </c>
      <c r="F7" s="316">
        <v>1317000</v>
      </c>
      <c r="G7" s="316">
        <v>6254000</v>
      </c>
      <c r="H7" s="316">
        <v>3979000</v>
      </c>
      <c r="I7" s="316">
        <v>17215000</v>
      </c>
      <c r="J7" s="316">
        <v>3743000</v>
      </c>
      <c r="K7" s="316">
        <v>274000</v>
      </c>
      <c r="L7" s="316">
        <v>144000</v>
      </c>
      <c r="M7" s="316">
        <v>3325000</v>
      </c>
      <c r="N7" s="214"/>
      <c r="O7"/>
      <c r="P7"/>
      <c r="Q7"/>
      <c r="R7"/>
      <c r="S7"/>
      <c r="T7"/>
      <c r="U7"/>
    </row>
    <row r="8" spans="1:21">
      <c r="A8" s="314" t="s">
        <v>228</v>
      </c>
      <c r="B8" s="314" t="s">
        <v>579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21">
      <c r="A9" s="314" t="s">
        <v>229</v>
      </c>
      <c r="B9" s="314" t="s">
        <v>580</v>
      </c>
      <c r="C9" s="317">
        <v>3672000</v>
      </c>
      <c r="D9" s="317">
        <v>2635000</v>
      </c>
      <c r="E9" s="317">
        <v>2286000</v>
      </c>
      <c r="F9" s="317">
        <v>0</v>
      </c>
      <c r="G9" s="317">
        <v>254000</v>
      </c>
      <c r="H9" s="317">
        <v>64000</v>
      </c>
      <c r="I9" s="317">
        <v>1968000</v>
      </c>
      <c r="J9" s="317">
        <v>0</v>
      </c>
      <c r="K9" s="317">
        <v>0</v>
      </c>
      <c r="L9" s="317">
        <v>0</v>
      </c>
      <c r="M9" s="317">
        <v>0</v>
      </c>
    </row>
    <row r="10" spans="1:21" ht="15" customHeight="1">
      <c r="A10" s="314" t="s">
        <v>230</v>
      </c>
      <c r="B10" s="314" t="s">
        <v>581</v>
      </c>
      <c r="C10" s="317">
        <v>83329000</v>
      </c>
      <c r="D10" s="317">
        <v>75637000</v>
      </c>
      <c r="E10" s="317">
        <v>26479000</v>
      </c>
      <c r="F10" s="317">
        <v>1317000</v>
      </c>
      <c r="G10" s="317">
        <v>6000000</v>
      </c>
      <c r="H10" s="317">
        <v>3915000</v>
      </c>
      <c r="I10" s="317">
        <v>15247000</v>
      </c>
      <c r="J10" s="317">
        <v>3743000</v>
      </c>
      <c r="K10" s="317">
        <v>274000</v>
      </c>
      <c r="L10" s="317">
        <v>144000</v>
      </c>
      <c r="M10" s="317">
        <v>3325000</v>
      </c>
    </row>
    <row r="11" spans="1:21">
      <c r="A11" s="314" t="s">
        <v>231</v>
      </c>
      <c r="B11" s="314" t="s">
        <v>582</v>
      </c>
      <c r="C11" s="317">
        <v>6781000</v>
      </c>
      <c r="D11" s="317">
        <v>17683000</v>
      </c>
      <c r="E11" s="317">
        <v>14052000</v>
      </c>
      <c r="F11" s="317">
        <v>1317000</v>
      </c>
      <c r="G11" s="317">
        <v>5823000</v>
      </c>
      <c r="H11" s="317">
        <v>3916000</v>
      </c>
      <c r="I11" s="317">
        <v>2996000</v>
      </c>
      <c r="J11" s="317">
        <v>2979000</v>
      </c>
      <c r="K11" s="317">
        <v>274000</v>
      </c>
      <c r="L11" s="317">
        <v>144000</v>
      </c>
      <c r="M11" s="317">
        <v>2561000</v>
      </c>
    </row>
    <row r="12" spans="1:21">
      <c r="A12" s="314" t="s">
        <v>232</v>
      </c>
      <c r="B12" s="314" t="s">
        <v>583</v>
      </c>
      <c r="C12" s="317">
        <v>76548000</v>
      </c>
      <c r="D12" s="317">
        <v>57954000</v>
      </c>
      <c r="E12" s="317">
        <v>12427000</v>
      </c>
      <c r="F12" s="317">
        <v>0</v>
      </c>
      <c r="G12" s="317">
        <v>177000</v>
      </c>
      <c r="H12" s="317">
        <v>-1000</v>
      </c>
      <c r="I12" s="317">
        <v>12251000</v>
      </c>
      <c r="J12" s="317">
        <v>764000</v>
      </c>
      <c r="K12" s="317">
        <v>0</v>
      </c>
      <c r="L12" s="317">
        <v>0</v>
      </c>
      <c r="M12" s="317">
        <v>764000</v>
      </c>
    </row>
    <row r="13" spans="1:21" s="195" customFormat="1">
      <c r="A13" s="315" t="s">
        <v>30</v>
      </c>
      <c r="B13" s="315" t="s">
        <v>423</v>
      </c>
      <c r="C13" s="316">
        <v>1591875000</v>
      </c>
      <c r="D13" s="316">
        <v>1182109000</v>
      </c>
      <c r="E13" s="316">
        <v>1212243000</v>
      </c>
      <c r="F13" s="316">
        <v>224254000</v>
      </c>
      <c r="G13" s="316">
        <v>252247000</v>
      </c>
      <c r="H13" s="316">
        <v>341403000</v>
      </c>
      <c r="I13" s="316">
        <v>394339000</v>
      </c>
      <c r="J13" s="316">
        <v>309131000</v>
      </c>
      <c r="K13" s="316">
        <v>68767000</v>
      </c>
      <c r="L13" s="316">
        <v>129169000</v>
      </c>
      <c r="M13" s="316">
        <v>111195000</v>
      </c>
      <c r="N13" s="214"/>
      <c r="O13"/>
      <c r="P13"/>
      <c r="Q13"/>
      <c r="R13"/>
      <c r="S13"/>
      <c r="T13"/>
      <c r="U13"/>
    </row>
    <row r="14" spans="1:21" s="195" customFormat="1" ht="30" customHeight="1">
      <c r="A14" s="315" t="s">
        <v>45</v>
      </c>
      <c r="B14" s="315" t="s">
        <v>395</v>
      </c>
      <c r="C14" s="316">
        <v>1597126000</v>
      </c>
      <c r="D14" s="316">
        <v>1829637000</v>
      </c>
      <c r="E14" s="316">
        <v>1108818000</v>
      </c>
      <c r="F14" s="316">
        <v>196837000</v>
      </c>
      <c r="G14" s="316">
        <v>294441000</v>
      </c>
      <c r="H14" s="316">
        <v>292033000</v>
      </c>
      <c r="I14" s="316">
        <v>325507000</v>
      </c>
      <c r="J14" s="316">
        <v>173881000</v>
      </c>
      <c r="K14" s="316">
        <v>52225000</v>
      </c>
      <c r="L14" s="316">
        <v>67079000</v>
      </c>
      <c r="M14" s="316">
        <v>54577000</v>
      </c>
      <c r="N14" s="214"/>
      <c r="O14"/>
      <c r="P14"/>
      <c r="Q14"/>
      <c r="R14"/>
      <c r="S14"/>
      <c r="T14"/>
      <c r="U14"/>
    </row>
    <row r="15" spans="1:21" s="195" customFormat="1">
      <c r="A15" s="315" t="s">
        <v>46</v>
      </c>
      <c r="B15" s="315" t="s">
        <v>436</v>
      </c>
      <c r="C15" s="316">
        <v>43457000</v>
      </c>
      <c r="D15" s="316">
        <v>46046000</v>
      </c>
      <c r="E15" s="316">
        <v>48183000</v>
      </c>
      <c r="F15" s="316">
        <v>11845000</v>
      </c>
      <c r="G15" s="316">
        <v>12024000</v>
      </c>
      <c r="H15" s="316">
        <v>11991000</v>
      </c>
      <c r="I15" s="316">
        <v>12323000</v>
      </c>
      <c r="J15" s="316">
        <v>12402000</v>
      </c>
      <c r="K15" s="316">
        <v>4162000</v>
      </c>
      <c r="L15" s="316">
        <v>4045000</v>
      </c>
      <c r="M15" s="316">
        <v>4195000</v>
      </c>
      <c r="N15" s="214"/>
      <c r="O15"/>
      <c r="P15"/>
      <c r="Q15"/>
      <c r="R15"/>
      <c r="S15"/>
      <c r="T15"/>
      <c r="U15"/>
    </row>
    <row r="16" spans="1:21">
      <c r="A16" s="314" t="s">
        <v>47</v>
      </c>
      <c r="B16" s="314" t="s">
        <v>437</v>
      </c>
      <c r="C16" s="317">
        <v>37453000</v>
      </c>
      <c r="D16" s="317">
        <v>39846000</v>
      </c>
      <c r="E16" s="317">
        <v>41673000</v>
      </c>
      <c r="F16" s="317">
        <v>10285000</v>
      </c>
      <c r="G16" s="317">
        <v>10399000</v>
      </c>
      <c r="H16" s="317">
        <v>10318000</v>
      </c>
      <c r="I16" s="317">
        <v>10671000</v>
      </c>
      <c r="J16" s="317">
        <v>10790000</v>
      </c>
      <c r="K16" s="317">
        <v>3619000</v>
      </c>
      <c r="L16" s="317">
        <v>3511000</v>
      </c>
      <c r="M16" s="317">
        <v>3660000</v>
      </c>
    </row>
    <row r="17" spans="1:21">
      <c r="A17" s="314" t="s">
        <v>48</v>
      </c>
      <c r="B17" s="314" t="s">
        <v>438</v>
      </c>
      <c r="C17" s="317">
        <v>6004000</v>
      </c>
      <c r="D17" s="317">
        <v>6200000</v>
      </c>
      <c r="E17" s="317">
        <v>6510000</v>
      </c>
      <c r="F17" s="317">
        <v>1560000</v>
      </c>
      <c r="G17" s="317">
        <v>1625000</v>
      </c>
      <c r="H17" s="317">
        <v>1673000</v>
      </c>
      <c r="I17" s="317">
        <v>1652000</v>
      </c>
      <c r="J17" s="317">
        <v>1612000</v>
      </c>
      <c r="K17" s="317">
        <v>543000</v>
      </c>
      <c r="L17" s="317">
        <v>534000</v>
      </c>
      <c r="M17" s="317">
        <v>535000</v>
      </c>
    </row>
    <row r="18" spans="1:21" s="195" customFormat="1">
      <c r="A18" s="315" t="s">
        <v>49</v>
      </c>
      <c r="B18" s="315" t="s">
        <v>439</v>
      </c>
      <c r="C18" s="316">
        <v>758710000</v>
      </c>
      <c r="D18" s="316">
        <v>767871000</v>
      </c>
      <c r="E18" s="316">
        <v>772297000</v>
      </c>
      <c r="F18" s="316">
        <v>123138000</v>
      </c>
      <c r="G18" s="316">
        <v>197204000</v>
      </c>
      <c r="H18" s="316">
        <v>228407000</v>
      </c>
      <c r="I18" s="316">
        <v>223548000</v>
      </c>
      <c r="J18" s="316">
        <v>150379000</v>
      </c>
      <c r="K18" s="316">
        <v>45765000</v>
      </c>
      <c r="L18" s="316">
        <v>59665000</v>
      </c>
      <c r="M18" s="316">
        <v>44949000</v>
      </c>
      <c r="N18" s="214"/>
      <c r="O18"/>
      <c r="P18"/>
      <c r="Q18"/>
      <c r="R18"/>
      <c r="S18"/>
      <c r="T18"/>
      <c r="U18"/>
    </row>
    <row r="19" spans="1:21" s="195" customFormat="1">
      <c r="A19" s="315" t="s">
        <v>50</v>
      </c>
      <c r="B19" s="315" t="s">
        <v>440</v>
      </c>
      <c r="C19" s="316">
        <v>1000</v>
      </c>
      <c r="D19" s="316">
        <v>0</v>
      </c>
      <c r="E19" s="316">
        <v>13199000</v>
      </c>
      <c r="F19" s="316">
        <v>4384000</v>
      </c>
      <c r="G19" s="316">
        <v>2700000</v>
      </c>
      <c r="H19" s="316">
        <v>2589000</v>
      </c>
      <c r="I19" s="316">
        <v>3526000</v>
      </c>
      <c r="J19" s="316">
        <v>1267000</v>
      </c>
      <c r="K19" s="316">
        <v>1250000</v>
      </c>
      <c r="L19" s="316">
        <v>0</v>
      </c>
      <c r="M19" s="316">
        <v>17000</v>
      </c>
      <c r="N19" s="214"/>
      <c r="O19"/>
      <c r="P19"/>
      <c r="Q19"/>
      <c r="R19"/>
      <c r="S19"/>
      <c r="T19"/>
      <c r="U19"/>
    </row>
    <row r="20" spans="1:21" s="195" customFormat="1">
      <c r="A20" s="315" t="s">
        <v>53</v>
      </c>
      <c r="B20" s="315" t="s">
        <v>443</v>
      </c>
      <c r="C20" s="316">
        <v>38787000</v>
      </c>
      <c r="D20" s="316">
        <v>75011000</v>
      </c>
      <c r="E20" s="316">
        <v>10156000</v>
      </c>
      <c r="F20" s="316">
        <v>2432000</v>
      </c>
      <c r="G20" s="316">
        <v>5389000</v>
      </c>
      <c r="H20" s="316">
        <v>284000</v>
      </c>
      <c r="I20" s="316">
        <v>2051000</v>
      </c>
      <c r="J20" s="316">
        <v>33000</v>
      </c>
      <c r="K20" s="316">
        <v>0</v>
      </c>
      <c r="L20" s="316">
        <v>0</v>
      </c>
      <c r="M20" s="316">
        <v>33000</v>
      </c>
      <c r="N20" s="214"/>
      <c r="O20"/>
      <c r="P20"/>
      <c r="Q20"/>
      <c r="R20"/>
      <c r="S20"/>
      <c r="T20"/>
      <c r="U20"/>
    </row>
    <row r="21" spans="1:21" s="195" customFormat="1">
      <c r="A21" s="315" t="s">
        <v>56</v>
      </c>
      <c r="B21" s="315" t="s">
        <v>422</v>
      </c>
      <c r="C21" s="316">
        <v>514078000</v>
      </c>
      <c r="D21" s="316">
        <v>388853000</v>
      </c>
      <c r="E21" s="316">
        <v>213644000</v>
      </c>
      <c r="F21" s="316">
        <v>46564000</v>
      </c>
      <c r="G21" s="316">
        <v>40331000</v>
      </c>
      <c r="H21" s="316">
        <v>47045000</v>
      </c>
      <c r="I21" s="316">
        <v>79704000</v>
      </c>
      <c r="J21" s="316">
        <v>6396000</v>
      </c>
      <c r="K21" s="316">
        <v>176000</v>
      </c>
      <c r="L21" s="316">
        <v>2885000</v>
      </c>
      <c r="M21" s="316">
        <v>3335000</v>
      </c>
      <c r="N21" s="214"/>
      <c r="O21"/>
      <c r="P21"/>
      <c r="Q21"/>
      <c r="R21"/>
      <c r="S21"/>
      <c r="T21"/>
      <c r="U21"/>
    </row>
    <row r="22" spans="1:21" s="195" customFormat="1">
      <c r="A22" s="315" t="s">
        <v>66</v>
      </c>
      <c r="B22" s="315" t="s">
        <v>451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214"/>
      <c r="O22"/>
      <c r="P22"/>
      <c r="Q22"/>
      <c r="R22"/>
      <c r="S22"/>
      <c r="T22"/>
      <c r="U22"/>
    </row>
    <row r="23" spans="1:21" s="195" customFormat="1">
      <c r="A23" s="315" t="s">
        <v>70</v>
      </c>
      <c r="B23" s="315" t="s">
        <v>455</v>
      </c>
      <c r="C23" s="316">
        <v>242093000</v>
      </c>
      <c r="D23" s="316">
        <v>551856000</v>
      </c>
      <c r="E23" s="316">
        <v>51339000</v>
      </c>
      <c r="F23" s="316">
        <v>8474000</v>
      </c>
      <c r="G23" s="316">
        <v>36793000</v>
      </c>
      <c r="H23" s="316">
        <v>1717000</v>
      </c>
      <c r="I23" s="316">
        <v>4355000</v>
      </c>
      <c r="J23" s="316">
        <v>3404000</v>
      </c>
      <c r="K23" s="316">
        <v>872000</v>
      </c>
      <c r="L23" s="316">
        <v>484000</v>
      </c>
      <c r="M23" s="316">
        <v>2048000</v>
      </c>
      <c r="N23" s="214"/>
      <c r="O23"/>
      <c r="P23"/>
      <c r="Q23"/>
      <c r="R23"/>
      <c r="S23"/>
      <c r="T23"/>
      <c r="U23"/>
    </row>
    <row r="24" spans="1:21" s="195" customFormat="1" ht="30" customHeight="1">
      <c r="A24" s="292" t="s">
        <v>226</v>
      </c>
      <c r="B24" s="292" t="s">
        <v>233</v>
      </c>
      <c r="C24" s="322">
        <v>81750000</v>
      </c>
      <c r="D24" s="322">
        <v>-569256000</v>
      </c>
      <c r="E24" s="322">
        <v>132190000</v>
      </c>
      <c r="F24" s="322">
        <v>28734000</v>
      </c>
      <c r="G24" s="322">
        <v>-35940000</v>
      </c>
      <c r="H24" s="322">
        <v>53349000</v>
      </c>
      <c r="I24" s="322">
        <v>86047000</v>
      </c>
      <c r="J24" s="322">
        <v>138993000</v>
      </c>
      <c r="K24" s="322">
        <v>16816000</v>
      </c>
      <c r="L24" s="322">
        <v>62234000</v>
      </c>
      <c r="M24" s="322">
        <v>59943000</v>
      </c>
      <c r="N24" s="214"/>
      <c r="O24"/>
      <c r="P24"/>
      <c r="Q24"/>
      <c r="R24"/>
      <c r="S24"/>
      <c r="T24"/>
      <c r="U24"/>
    </row>
    <row r="25" spans="1:21" s="195" customFormat="1" ht="30" customHeight="1">
      <c r="A25" s="315" t="s">
        <v>76</v>
      </c>
      <c r="B25" s="315" t="s">
        <v>460</v>
      </c>
      <c r="C25" s="316">
        <v>81664000</v>
      </c>
      <c r="D25" s="316">
        <v>44033000</v>
      </c>
      <c r="E25" s="316">
        <v>2614000</v>
      </c>
      <c r="F25" s="316">
        <v>308000</v>
      </c>
      <c r="G25" s="316">
        <v>230000</v>
      </c>
      <c r="H25" s="316">
        <v>132000</v>
      </c>
      <c r="I25" s="316">
        <v>1944000</v>
      </c>
      <c r="J25" s="316">
        <v>85000</v>
      </c>
      <c r="K25" s="316">
        <v>55000</v>
      </c>
      <c r="L25" s="316">
        <v>29000</v>
      </c>
      <c r="M25" s="316">
        <v>1000</v>
      </c>
      <c r="N25" s="214"/>
      <c r="O25"/>
      <c r="P25"/>
      <c r="Q25"/>
      <c r="R25"/>
      <c r="S25"/>
      <c r="T25"/>
      <c r="U25"/>
    </row>
    <row r="26" spans="1:21">
      <c r="A26" s="314" t="s">
        <v>77</v>
      </c>
      <c r="B26" s="314" t="s">
        <v>461</v>
      </c>
      <c r="C26" s="317">
        <v>82032000</v>
      </c>
      <c r="D26" s="317">
        <v>44168000</v>
      </c>
      <c r="E26" s="317">
        <v>2645000</v>
      </c>
      <c r="F26" s="317">
        <v>308000</v>
      </c>
      <c r="G26" s="317">
        <v>230000</v>
      </c>
      <c r="H26" s="317">
        <v>163000</v>
      </c>
      <c r="I26" s="317">
        <v>1944000</v>
      </c>
      <c r="J26" s="317">
        <v>85000</v>
      </c>
      <c r="K26" s="317">
        <v>55000</v>
      </c>
      <c r="L26" s="317">
        <v>29000</v>
      </c>
      <c r="M26" s="317">
        <v>1000</v>
      </c>
    </row>
    <row r="27" spans="1:21">
      <c r="A27" s="314" t="s">
        <v>78</v>
      </c>
      <c r="B27" s="314" t="s">
        <v>462</v>
      </c>
      <c r="C27" s="317">
        <v>368000</v>
      </c>
      <c r="D27" s="317">
        <v>135000</v>
      </c>
      <c r="E27" s="317">
        <v>31000</v>
      </c>
      <c r="F27" s="317">
        <v>0</v>
      </c>
      <c r="G27" s="317">
        <v>0</v>
      </c>
      <c r="H27" s="317">
        <v>31000</v>
      </c>
      <c r="I27" s="317">
        <v>0</v>
      </c>
      <c r="J27" s="317">
        <v>0</v>
      </c>
      <c r="K27" s="317">
        <v>0</v>
      </c>
      <c r="L27" s="317">
        <v>0</v>
      </c>
      <c r="M27" s="317">
        <v>0</v>
      </c>
    </row>
    <row r="28" spans="1:21">
      <c r="A28" s="314" t="s">
        <v>79</v>
      </c>
      <c r="B28" s="314" t="s">
        <v>463</v>
      </c>
      <c r="C28" s="317">
        <v>81456000</v>
      </c>
      <c r="D28" s="317">
        <v>44033000</v>
      </c>
      <c r="E28" s="317">
        <v>2596000</v>
      </c>
      <c r="F28" s="317">
        <v>308000</v>
      </c>
      <c r="G28" s="317">
        <v>230000</v>
      </c>
      <c r="H28" s="317">
        <v>114000</v>
      </c>
      <c r="I28" s="317">
        <v>1944000</v>
      </c>
      <c r="J28" s="317">
        <v>85000</v>
      </c>
      <c r="K28" s="317">
        <v>55000</v>
      </c>
      <c r="L28" s="317">
        <v>29000</v>
      </c>
      <c r="M28" s="317">
        <v>1000</v>
      </c>
    </row>
    <row r="29" spans="1:21">
      <c r="A29" s="314" t="s">
        <v>80</v>
      </c>
      <c r="B29" s="314" t="s">
        <v>464</v>
      </c>
      <c r="C29" s="317">
        <v>81824000</v>
      </c>
      <c r="D29" s="317">
        <v>44168000</v>
      </c>
      <c r="E29" s="317">
        <v>2627000</v>
      </c>
      <c r="F29" s="317">
        <v>308000</v>
      </c>
      <c r="G29" s="317">
        <v>230000</v>
      </c>
      <c r="H29" s="317">
        <v>145000</v>
      </c>
      <c r="I29" s="317">
        <v>1944000</v>
      </c>
      <c r="J29" s="317">
        <v>85000</v>
      </c>
      <c r="K29" s="317">
        <v>55000</v>
      </c>
      <c r="L29" s="317">
        <v>29000</v>
      </c>
      <c r="M29" s="317">
        <v>1000</v>
      </c>
    </row>
    <row r="30" spans="1:21">
      <c r="A30" s="314" t="s">
        <v>81</v>
      </c>
      <c r="B30" s="314" t="s">
        <v>465</v>
      </c>
      <c r="C30" s="317">
        <v>368000</v>
      </c>
      <c r="D30" s="317">
        <v>135000</v>
      </c>
      <c r="E30" s="317">
        <v>31000</v>
      </c>
      <c r="F30" s="317">
        <v>0</v>
      </c>
      <c r="G30" s="317">
        <v>0</v>
      </c>
      <c r="H30" s="317">
        <v>31000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</row>
    <row r="31" spans="1:21">
      <c r="A31" s="314" t="s">
        <v>97</v>
      </c>
      <c r="B31" s="314" t="s">
        <v>481</v>
      </c>
      <c r="C31" s="317">
        <v>208000</v>
      </c>
      <c r="D31" s="317">
        <v>0</v>
      </c>
      <c r="E31" s="317">
        <v>18000</v>
      </c>
      <c r="F31" s="317">
        <v>0</v>
      </c>
      <c r="G31" s="317">
        <v>0</v>
      </c>
      <c r="H31" s="317">
        <v>18000</v>
      </c>
      <c r="I31" s="317">
        <v>0</v>
      </c>
      <c r="J31" s="317">
        <v>0</v>
      </c>
      <c r="K31" s="317">
        <v>0</v>
      </c>
      <c r="L31" s="317">
        <v>0</v>
      </c>
      <c r="M31" s="317">
        <v>0</v>
      </c>
    </row>
    <row r="32" spans="1:21">
      <c r="A32" s="314" t="s">
        <v>98</v>
      </c>
      <c r="B32" s="314" t="s">
        <v>482</v>
      </c>
      <c r="C32" s="317">
        <v>208000</v>
      </c>
      <c r="D32" s="317">
        <v>0</v>
      </c>
      <c r="E32" s="317">
        <v>18000</v>
      </c>
      <c r="F32" s="317">
        <v>0</v>
      </c>
      <c r="G32" s="317">
        <v>0</v>
      </c>
      <c r="H32" s="317">
        <v>18000</v>
      </c>
      <c r="I32" s="317">
        <v>0</v>
      </c>
      <c r="J32" s="317">
        <v>0</v>
      </c>
      <c r="K32" s="317">
        <v>0</v>
      </c>
      <c r="L32" s="317">
        <v>0</v>
      </c>
      <c r="M32" s="317">
        <v>0</v>
      </c>
    </row>
    <row r="33" spans="1:21">
      <c r="A33" s="314" t="s">
        <v>99</v>
      </c>
      <c r="B33" s="314" t="s">
        <v>483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</row>
    <row r="34" spans="1:21" s="195" customFormat="1" ht="30" customHeight="1">
      <c r="A34" s="292" t="s">
        <v>227</v>
      </c>
      <c r="B34" s="292" t="s">
        <v>234</v>
      </c>
      <c r="C34" s="322">
        <v>86000</v>
      </c>
      <c r="D34" s="322">
        <v>-613289000</v>
      </c>
      <c r="E34" s="322">
        <v>129576000</v>
      </c>
      <c r="F34" s="322">
        <v>28426000</v>
      </c>
      <c r="G34" s="322">
        <v>-36170000</v>
      </c>
      <c r="H34" s="322">
        <v>53217000</v>
      </c>
      <c r="I34" s="322">
        <v>84103000</v>
      </c>
      <c r="J34" s="322">
        <v>138908000</v>
      </c>
      <c r="K34" s="322">
        <v>16761000</v>
      </c>
      <c r="L34" s="322">
        <v>62205000</v>
      </c>
      <c r="M34" s="322">
        <v>59942000</v>
      </c>
      <c r="N34" s="214"/>
      <c r="O34"/>
      <c r="P34"/>
      <c r="Q34"/>
      <c r="R34"/>
      <c r="S34"/>
      <c r="T34"/>
      <c r="U34"/>
    </row>
    <row r="35" spans="1:21" s="195" customFormat="1" ht="30" customHeight="1">
      <c r="A35" s="292" t="s">
        <v>220</v>
      </c>
      <c r="B35" s="292" t="s">
        <v>391</v>
      </c>
      <c r="C35" s="322">
        <v>-86000</v>
      </c>
      <c r="D35" s="322">
        <v>613289000</v>
      </c>
      <c r="E35" s="322">
        <v>-129576000</v>
      </c>
      <c r="F35" s="322">
        <v>-28426000</v>
      </c>
      <c r="G35" s="322">
        <v>36170000</v>
      </c>
      <c r="H35" s="322">
        <v>-53217000</v>
      </c>
      <c r="I35" s="322">
        <v>-84103000</v>
      </c>
      <c r="J35" s="322">
        <v>-138908000</v>
      </c>
      <c r="K35" s="322">
        <v>-16761000</v>
      </c>
      <c r="L35" s="322">
        <v>-62205000</v>
      </c>
      <c r="M35" s="322">
        <v>-59942000</v>
      </c>
      <c r="N35" s="214"/>
      <c r="O35"/>
      <c r="P35"/>
      <c r="Q35"/>
      <c r="R35"/>
      <c r="S35"/>
      <c r="T35"/>
      <c r="U35"/>
    </row>
    <row r="36" spans="1:21" s="195" customFormat="1" ht="30" customHeight="1">
      <c r="A36" s="315" t="s">
        <v>111</v>
      </c>
      <c r="B36" s="315" t="s">
        <v>494</v>
      </c>
      <c r="C36" s="316">
        <v>86000</v>
      </c>
      <c r="D36" s="316">
        <v>-296297000</v>
      </c>
      <c r="E36" s="316">
        <v>232585000</v>
      </c>
      <c r="F36" s="316">
        <v>28426000</v>
      </c>
      <c r="G36" s="316">
        <v>-36170000</v>
      </c>
      <c r="H36" s="316">
        <v>53217000</v>
      </c>
      <c r="I36" s="316">
        <v>187112000</v>
      </c>
      <c r="J36" s="316">
        <v>138908000</v>
      </c>
      <c r="K36" s="316">
        <v>16761000</v>
      </c>
      <c r="L36" s="316">
        <v>62205000</v>
      </c>
      <c r="M36" s="316">
        <v>59942000</v>
      </c>
      <c r="N36" s="214"/>
      <c r="O36"/>
      <c r="P36"/>
      <c r="Q36"/>
      <c r="R36"/>
      <c r="S36"/>
      <c r="T36"/>
      <c r="U36"/>
    </row>
    <row r="37" spans="1:21">
      <c r="A37" s="314" t="s">
        <v>112</v>
      </c>
      <c r="B37" s="314" t="s">
        <v>498</v>
      </c>
      <c r="C37" s="317">
        <v>86000</v>
      </c>
      <c r="D37" s="317">
        <v>-296297000</v>
      </c>
      <c r="E37" s="317">
        <v>232585000</v>
      </c>
      <c r="F37" s="317">
        <v>28426000</v>
      </c>
      <c r="G37" s="317">
        <v>-36170000</v>
      </c>
      <c r="H37" s="317">
        <v>53217000</v>
      </c>
      <c r="I37" s="317">
        <v>187112000</v>
      </c>
      <c r="J37" s="317">
        <v>138908000</v>
      </c>
      <c r="K37" s="317">
        <v>16761000</v>
      </c>
      <c r="L37" s="317">
        <v>62205000</v>
      </c>
      <c r="M37" s="317">
        <v>59942000</v>
      </c>
    </row>
    <row r="38" spans="1:21">
      <c r="A38" s="314" t="s">
        <v>123</v>
      </c>
      <c r="B38" s="314" t="s">
        <v>511</v>
      </c>
      <c r="C38" s="317">
        <v>0</v>
      </c>
      <c r="D38" s="317">
        <v>0</v>
      </c>
      <c r="E38" s="317">
        <v>0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</row>
    <row r="39" spans="1:21" s="195" customFormat="1" ht="30" customHeight="1">
      <c r="A39" s="315" t="s">
        <v>133</v>
      </c>
      <c r="B39" s="315" t="s">
        <v>515</v>
      </c>
      <c r="C39" s="316">
        <v>0</v>
      </c>
      <c r="D39" s="316">
        <v>316992000</v>
      </c>
      <c r="E39" s="316">
        <v>103009000</v>
      </c>
      <c r="F39" s="316">
        <v>0</v>
      </c>
      <c r="G39" s="316">
        <v>0</v>
      </c>
      <c r="H39" s="316">
        <v>0</v>
      </c>
      <c r="I39" s="316">
        <v>103009000</v>
      </c>
      <c r="J39" s="316">
        <v>0</v>
      </c>
      <c r="K39" s="316">
        <v>0</v>
      </c>
      <c r="L39" s="316">
        <v>0</v>
      </c>
      <c r="M39" s="316">
        <v>0</v>
      </c>
      <c r="N39" s="214"/>
      <c r="O39"/>
      <c r="P39"/>
      <c r="Q39"/>
      <c r="R39"/>
      <c r="S39"/>
      <c r="T39"/>
      <c r="U39"/>
    </row>
    <row r="40" spans="1:21">
      <c r="A40" s="314" t="s">
        <v>134</v>
      </c>
      <c r="B40" s="314" t="s">
        <v>442</v>
      </c>
      <c r="C40" s="317">
        <v>0</v>
      </c>
      <c r="D40" s="317">
        <v>316992000</v>
      </c>
      <c r="E40" s="317">
        <v>103009000</v>
      </c>
      <c r="F40" s="317">
        <v>0</v>
      </c>
      <c r="G40" s="317">
        <v>0</v>
      </c>
      <c r="H40" s="317">
        <v>0</v>
      </c>
      <c r="I40" s="317">
        <v>103009000</v>
      </c>
      <c r="J40" s="317">
        <v>0</v>
      </c>
      <c r="K40" s="317">
        <v>0</v>
      </c>
      <c r="L40" s="317">
        <v>0</v>
      </c>
      <c r="M40" s="317">
        <v>0</v>
      </c>
    </row>
    <row r="41" spans="1:21">
      <c r="A41" s="319" t="s">
        <v>142</v>
      </c>
      <c r="B41" s="319" t="s">
        <v>441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</row>
    <row r="43" spans="1:21">
      <c r="A43" s="82" t="s">
        <v>306</v>
      </c>
    </row>
    <row r="44" spans="1:21">
      <c r="A44" s="195" t="s">
        <v>656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 tint="-0.499984740745262"/>
  </sheetPr>
  <dimension ref="A1:I46"/>
  <sheetViews>
    <sheetView view="pageBreakPreview" zoomScale="85" zoomScaleNormal="84" zoomScaleSheetLayoutView="85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/>
    </sheetView>
  </sheetViews>
  <sheetFormatPr defaultRowHeight="15"/>
  <cols>
    <col min="1" max="1" width="8.7109375" style="105" customWidth="1"/>
    <col min="2" max="2" width="70.7109375" style="98" customWidth="1"/>
    <col min="3" max="9" width="16.7109375" style="102" customWidth="1"/>
    <col min="10" max="26" width="15.7109375" style="2" customWidth="1"/>
    <col min="27" max="16384" width="9.140625" style="2"/>
  </cols>
  <sheetData>
    <row r="1" spans="1:9" ht="15" customHeight="1">
      <c r="A1" s="9" t="s">
        <v>302</v>
      </c>
      <c r="B1" s="46"/>
      <c r="C1" s="99"/>
      <c r="D1" s="99"/>
      <c r="E1" s="99"/>
      <c r="F1" s="99"/>
      <c r="G1" s="99"/>
      <c r="H1" s="99"/>
      <c r="I1" s="99"/>
    </row>
    <row r="2" spans="1:9" ht="15" customHeight="1" thickBot="1">
      <c r="A2" s="45"/>
      <c r="B2" s="96"/>
      <c r="C2" s="100"/>
      <c r="D2" s="100"/>
      <c r="E2" s="100"/>
      <c r="F2" s="100"/>
      <c r="G2" s="100"/>
      <c r="H2" s="100"/>
      <c r="I2" s="100"/>
    </row>
    <row r="3" spans="1:9" ht="15" customHeight="1">
      <c r="A3" s="103"/>
      <c r="B3" s="365" t="s">
        <v>0</v>
      </c>
      <c r="C3" s="367" t="s">
        <v>303</v>
      </c>
      <c r="D3" s="367" t="s">
        <v>304</v>
      </c>
      <c r="E3" s="367" t="s">
        <v>305</v>
      </c>
      <c r="F3" s="361" t="s">
        <v>657</v>
      </c>
      <c r="G3" s="361" t="s">
        <v>658</v>
      </c>
      <c r="H3" s="361" t="s">
        <v>659</v>
      </c>
      <c r="I3" s="363" t="s">
        <v>660</v>
      </c>
    </row>
    <row r="4" spans="1:9" ht="15" customHeight="1" thickBot="1">
      <c r="A4" s="104"/>
      <c r="B4" s="366"/>
      <c r="C4" s="368"/>
      <c r="D4" s="368"/>
      <c r="E4" s="368"/>
      <c r="F4" s="362"/>
      <c r="G4" s="362"/>
      <c r="H4" s="362"/>
      <c r="I4" s="364"/>
    </row>
    <row r="5" spans="1:9" s="105" customFormat="1" ht="30" customHeight="1">
      <c r="A5" s="242">
        <v>1</v>
      </c>
      <c r="B5" s="243" t="s">
        <v>394</v>
      </c>
      <c r="C5" s="244">
        <v>2547003</v>
      </c>
      <c r="D5" s="244">
        <v>2721483</v>
      </c>
      <c r="E5" s="244">
        <v>4391205</v>
      </c>
      <c r="F5" s="244">
        <v>554476</v>
      </c>
      <c r="G5" s="244">
        <v>729978</v>
      </c>
      <c r="H5" s="244">
        <v>981840</v>
      </c>
      <c r="I5" s="244">
        <v>2124911</v>
      </c>
    </row>
    <row r="6" spans="1:9" s="105" customFormat="1" ht="15" customHeight="1">
      <c r="A6" s="245">
        <v>11</v>
      </c>
      <c r="B6" s="246" t="s">
        <v>396</v>
      </c>
      <c r="C6" s="247">
        <v>1380753</v>
      </c>
      <c r="D6" s="247">
        <v>0</v>
      </c>
      <c r="E6" s="247">
        <v>0</v>
      </c>
      <c r="F6" s="248">
        <v>0</v>
      </c>
      <c r="G6" s="248">
        <v>0</v>
      </c>
      <c r="H6" s="248">
        <v>0</v>
      </c>
      <c r="I6" s="248">
        <v>0</v>
      </c>
    </row>
    <row r="7" spans="1:9" s="105" customFormat="1" ht="15" customHeight="1">
      <c r="A7" s="245">
        <v>1142</v>
      </c>
      <c r="B7" s="245" t="s">
        <v>405</v>
      </c>
      <c r="C7" s="247">
        <v>1380753</v>
      </c>
      <c r="D7" s="247">
        <v>0</v>
      </c>
      <c r="E7" s="247">
        <v>0</v>
      </c>
      <c r="F7" s="248">
        <v>0</v>
      </c>
      <c r="G7" s="248">
        <v>0</v>
      </c>
      <c r="H7" s="248">
        <v>0</v>
      </c>
      <c r="I7" s="248">
        <v>0</v>
      </c>
    </row>
    <row r="8" spans="1:9" s="105" customFormat="1" ht="15" customHeight="1">
      <c r="A8" s="249">
        <v>12</v>
      </c>
      <c r="B8" s="246" t="s">
        <v>416</v>
      </c>
      <c r="C8" s="247">
        <v>0</v>
      </c>
      <c r="D8" s="247">
        <v>0</v>
      </c>
      <c r="E8" s="247">
        <v>0</v>
      </c>
      <c r="F8" s="248">
        <v>0</v>
      </c>
      <c r="G8" s="248">
        <v>0</v>
      </c>
      <c r="H8" s="248">
        <v>0</v>
      </c>
      <c r="I8" s="248">
        <v>0</v>
      </c>
    </row>
    <row r="9" spans="1:9" s="105" customFormat="1" ht="15" customHeight="1">
      <c r="A9" s="245">
        <v>13</v>
      </c>
      <c r="B9" s="246" t="s">
        <v>422</v>
      </c>
      <c r="C9" s="247">
        <v>0</v>
      </c>
      <c r="D9" s="247">
        <v>1450358</v>
      </c>
      <c r="E9" s="247">
        <v>3015869</v>
      </c>
      <c r="F9" s="247">
        <v>316773</v>
      </c>
      <c r="G9" s="247">
        <v>374169</v>
      </c>
      <c r="H9" s="247">
        <v>450041</v>
      </c>
      <c r="I9" s="247">
        <v>1874886</v>
      </c>
    </row>
    <row r="10" spans="1:9" ht="15" customHeight="1">
      <c r="A10" s="250">
        <v>131</v>
      </c>
      <c r="B10" s="251" t="s">
        <v>579</v>
      </c>
      <c r="C10" s="252">
        <v>0</v>
      </c>
      <c r="D10" s="252">
        <v>0</v>
      </c>
      <c r="E10" s="252">
        <v>0</v>
      </c>
      <c r="F10" s="253">
        <v>0</v>
      </c>
      <c r="G10" s="253">
        <v>0</v>
      </c>
      <c r="H10" s="253">
        <v>0</v>
      </c>
      <c r="I10" s="253">
        <v>0</v>
      </c>
    </row>
    <row r="11" spans="1:9" ht="15" customHeight="1">
      <c r="A11" s="250">
        <v>132</v>
      </c>
      <c r="B11" s="251" t="s">
        <v>580</v>
      </c>
      <c r="C11" s="252">
        <v>0</v>
      </c>
      <c r="D11" s="252">
        <v>0</v>
      </c>
      <c r="E11" s="252">
        <v>0</v>
      </c>
      <c r="F11" s="253">
        <v>0</v>
      </c>
      <c r="G11" s="253">
        <v>0</v>
      </c>
      <c r="H11" s="253">
        <v>0</v>
      </c>
      <c r="I11" s="253">
        <v>0</v>
      </c>
    </row>
    <row r="12" spans="1:9" ht="15" customHeight="1">
      <c r="A12" s="250">
        <v>133</v>
      </c>
      <c r="B12" s="251" t="s">
        <v>581</v>
      </c>
      <c r="C12" s="252">
        <v>0</v>
      </c>
      <c r="D12" s="252">
        <v>1450358</v>
      </c>
      <c r="E12" s="252">
        <v>3015869</v>
      </c>
      <c r="F12" s="253">
        <v>316773</v>
      </c>
      <c r="G12" s="253">
        <v>374169</v>
      </c>
      <c r="H12" s="253">
        <v>450041</v>
      </c>
      <c r="I12" s="253">
        <v>1874886</v>
      </c>
    </row>
    <row r="13" spans="1:9" ht="15" customHeight="1">
      <c r="A13" s="250">
        <v>1331</v>
      </c>
      <c r="B13" s="251" t="s">
        <v>582</v>
      </c>
      <c r="C13" s="252">
        <v>0</v>
      </c>
      <c r="D13" s="252">
        <v>0</v>
      </c>
      <c r="E13" s="252">
        <v>0</v>
      </c>
      <c r="F13" s="253">
        <v>0</v>
      </c>
      <c r="G13" s="253">
        <v>0</v>
      </c>
      <c r="H13" s="253">
        <v>0</v>
      </c>
      <c r="I13" s="253">
        <v>0</v>
      </c>
    </row>
    <row r="14" spans="1:9" ht="15" customHeight="1">
      <c r="A14" s="250">
        <v>1332</v>
      </c>
      <c r="B14" s="251" t="s">
        <v>583</v>
      </c>
      <c r="C14" s="252">
        <v>0</v>
      </c>
      <c r="D14" s="252">
        <v>1450358</v>
      </c>
      <c r="E14" s="252">
        <v>3015869</v>
      </c>
      <c r="F14" s="253">
        <v>316773</v>
      </c>
      <c r="G14" s="253">
        <v>374169</v>
      </c>
      <c r="H14" s="253">
        <v>450041</v>
      </c>
      <c r="I14" s="253">
        <v>1874886</v>
      </c>
    </row>
    <row r="15" spans="1:9" s="105" customFormat="1" ht="15" customHeight="1">
      <c r="A15" s="245">
        <v>14</v>
      </c>
      <c r="B15" s="246" t="s">
        <v>423</v>
      </c>
      <c r="C15" s="247">
        <v>1166250</v>
      </c>
      <c r="D15" s="247">
        <v>1271125</v>
      </c>
      <c r="E15" s="247">
        <v>1375336</v>
      </c>
      <c r="F15" s="248">
        <v>237703</v>
      </c>
      <c r="G15" s="248">
        <v>355809</v>
      </c>
      <c r="H15" s="248">
        <v>531799</v>
      </c>
      <c r="I15" s="248">
        <v>250025</v>
      </c>
    </row>
    <row r="16" spans="1:9" s="105" customFormat="1" ht="30" customHeight="1">
      <c r="A16" s="254">
        <v>2</v>
      </c>
      <c r="B16" s="246" t="s">
        <v>395</v>
      </c>
      <c r="C16" s="248">
        <v>1088687</v>
      </c>
      <c r="D16" s="248">
        <v>1574490</v>
      </c>
      <c r="E16" s="248">
        <v>1982632</v>
      </c>
      <c r="F16" s="248">
        <v>343052</v>
      </c>
      <c r="G16" s="248">
        <v>514269</v>
      </c>
      <c r="H16" s="248">
        <v>343805</v>
      </c>
      <c r="I16" s="248">
        <v>781506</v>
      </c>
    </row>
    <row r="17" spans="1:9" s="105" customFormat="1" ht="15" customHeight="1">
      <c r="A17" s="245">
        <v>21</v>
      </c>
      <c r="B17" s="246" t="s">
        <v>436</v>
      </c>
      <c r="C17" s="247">
        <v>289866</v>
      </c>
      <c r="D17" s="247">
        <v>320097</v>
      </c>
      <c r="E17" s="247">
        <v>354412</v>
      </c>
      <c r="F17" s="248">
        <v>82595</v>
      </c>
      <c r="G17" s="248">
        <v>83694</v>
      </c>
      <c r="H17" s="248">
        <v>98706</v>
      </c>
      <c r="I17" s="248">
        <v>89417</v>
      </c>
    </row>
    <row r="18" spans="1:9" ht="15" customHeight="1">
      <c r="A18" s="250">
        <v>211</v>
      </c>
      <c r="B18" s="251" t="s">
        <v>437</v>
      </c>
      <c r="C18" s="252">
        <v>250374</v>
      </c>
      <c r="D18" s="252">
        <v>276180</v>
      </c>
      <c r="E18" s="252">
        <v>305329</v>
      </c>
      <c r="F18" s="253">
        <v>71317</v>
      </c>
      <c r="G18" s="253">
        <v>72044</v>
      </c>
      <c r="H18" s="253">
        <v>84598</v>
      </c>
      <c r="I18" s="253">
        <v>77370</v>
      </c>
    </row>
    <row r="19" spans="1:9" ht="15" customHeight="1">
      <c r="A19" s="250">
        <v>212</v>
      </c>
      <c r="B19" s="251" t="s">
        <v>438</v>
      </c>
      <c r="C19" s="252">
        <v>39492</v>
      </c>
      <c r="D19" s="252">
        <v>43917</v>
      </c>
      <c r="E19" s="252">
        <v>49083</v>
      </c>
      <c r="F19" s="253">
        <v>11278</v>
      </c>
      <c r="G19" s="253">
        <v>11650</v>
      </c>
      <c r="H19" s="253">
        <v>14108</v>
      </c>
      <c r="I19" s="253">
        <v>12047</v>
      </c>
    </row>
    <row r="20" spans="1:9" s="105" customFormat="1" ht="15" customHeight="1">
      <c r="A20" s="245">
        <v>22</v>
      </c>
      <c r="B20" s="246" t="s">
        <v>439</v>
      </c>
      <c r="C20" s="247">
        <v>314534</v>
      </c>
      <c r="D20" s="247">
        <v>301452</v>
      </c>
      <c r="E20" s="247">
        <v>326437</v>
      </c>
      <c r="F20" s="248">
        <v>63067</v>
      </c>
      <c r="G20" s="248">
        <v>100011</v>
      </c>
      <c r="H20" s="248">
        <v>82947</v>
      </c>
      <c r="I20" s="248">
        <v>80412</v>
      </c>
    </row>
    <row r="21" spans="1:9" s="105" customFormat="1" ht="15" customHeight="1">
      <c r="A21" s="245">
        <v>24</v>
      </c>
      <c r="B21" s="246" t="s">
        <v>440</v>
      </c>
      <c r="C21" s="247">
        <v>445185</v>
      </c>
      <c r="D21" s="247">
        <v>589173</v>
      </c>
      <c r="E21" s="247">
        <v>787824</v>
      </c>
      <c r="F21" s="248">
        <v>116150</v>
      </c>
      <c r="G21" s="248">
        <v>280254</v>
      </c>
      <c r="H21" s="248">
        <v>74985</v>
      </c>
      <c r="I21" s="248">
        <v>316435</v>
      </c>
    </row>
    <row r="22" spans="1:9" s="105" customFormat="1" ht="15" customHeight="1">
      <c r="A22" s="245">
        <v>25</v>
      </c>
      <c r="B22" s="246" t="s">
        <v>443</v>
      </c>
      <c r="C22" s="247">
        <v>0</v>
      </c>
      <c r="D22" s="247">
        <v>0</v>
      </c>
      <c r="E22" s="247">
        <v>0</v>
      </c>
      <c r="F22" s="248">
        <v>0</v>
      </c>
      <c r="G22" s="248">
        <v>0</v>
      </c>
      <c r="H22" s="248">
        <v>0</v>
      </c>
      <c r="I22" s="248">
        <v>0</v>
      </c>
    </row>
    <row r="23" spans="1:9" s="105" customFormat="1" ht="15" customHeight="1">
      <c r="A23" s="245">
        <v>26</v>
      </c>
      <c r="B23" s="246" t="s">
        <v>422</v>
      </c>
      <c r="C23" s="247">
        <v>3610</v>
      </c>
      <c r="D23" s="247">
        <v>301777</v>
      </c>
      <c r="E23" s="247">
        <v>474244</v>
      </c>
      <c r="F23" s="248">
        <v>68561.7</v>
      </c>
      <c r="G23" s="248">
        <v>48619.9</v>
      </c>
      <c r="H23" s="248">
        <v>82062.399999999994</v>
      </c>
      <c r="I23" s="248">
        <v>275000</v>
      </c>
    </row>
    <row r="24" spans="1:9" s="105" customFormat="1" ht="15" customHeight="1">
      <c r="A24" s="245">
        <v>27</v>
      </c>
      <c r="B24" s="246" t="s">
        <v>451</v>
      </c>
      <c r="C24" s="247">
        <v>0</v>
      </c>
      <c r="D24" s="247">
        <v>0</v>
      </c>
      <c r="E24" s="247">
        <v>0</v>
      </c>
      <c r="F24" s="248">
        <v>0</v>
      </c>
      <c r="G24" s="248">
        <v>0</v>
      </c>
      <c r="H24" s="248">
        <v>0</v>
      </c>
      <c r="I24" s="248">
        <v>0</v>
      </c>
    </row>
    <row r="25" spans="1:9" s="105" customFormat="1" ht="15" customHeight="1">
      <c r="A25" s="245">
        <v>28</v>
      </c>
      <c r="B25" s="246" t="s">
        <v>455</v>
      </c>
      <c r="C25" s="247">
        <v>35492</v>
      </c>
      <c r="D25" s="247">
        <v>61991</v>
      </c>
      <c r="E25" s="247">
        <v>39715</v>
      </c>
      <c r="F25" s="248">
        <v>12678.3</v>
      </c>
      <c r="G25" s="248">
        <v>1690.1</v>
      </c>
      <c r="H25" s="248">
        <v>5104.6000000000004</v>
      </c>
      <c r="I25" s="248">
        <v>20242</v>
      </c>
    </row>
    <row r="26" spans="1:9" s="105" customFormat="1" ht="30" customHeight="1">
      <c r="A26" s="255" t="s">
        <v>226</v>
      </c>
      <c r="B26" s="256" t="s">
        <v>233</v>
      </c>
      <c r="C26" s="257">
        <v>1458316</v>
      </c>
      <c r="D26" s="257">
        <v>1146993</v>
      </c>
      <c r="E26" s="257">
        <v>2408573</v>
      </c>
      <c r="F26" s="257">
        <v>211424</v>
      </c>
      <c r="G26" s="257">
        <v>215709</v>
      </c>
      <c r="H26" s="257">
        <v>638035</v>
      </c>
      <c r="I26" s="257">
        <v>1343405</v>
      </c>
    </row>
    <row r="27" spans="1:9" s="105" customFormat="1" ht="30" customHeight="1">
      <c r="A27" s="258">
        <v>31</v>
      </c>
      <c r="B27" s="246" t="s">
        <v>460</v>
      </c>
      <c r="C27" s="248">
        <v>3942727</v>
      </c>
      <c r="D27" s="248">
        <v>2949761</v>
      </c>
      <c r="E27" s="248">
        <v>3369269</v>
      </c>
      <c r="F27" s="248">
        <v>582659</v>
      </c>
      <c r="G27" s="248">
        <v>823712</v>
      </c>
      <c r="H27" s="248">
        <v>1003657</v>
      </c>
      <c r="I27" s="248">
        <v>959241</v>
      </c>
    </row>
    <row r="28" spans="1:9" ht="15" customHeight="1">
      <c r="A28" s="259" t="s">
        <v>77</v>
      </c>
      <c r="B28" s="251" t="s">
        <v>461</v>
      </c>
      <c r="C28" s="252">
        <v>3942727</v>
      </c>
      <c r="D28" s="252">
        <v>3249761</v>
      </c>
      <c r="E28" s="252">
        <v>3386216</v>
      </c>
      <c r="F28" s="253">
        <v>595911</v>
      </c>
      <c r="G28" s="253">
        <v>823712</v>
      </c>
      <c r="H28" s="253">
        <v>1003657</v>
      </c>
      <c r="I28" s="253">
        <v>962936</v>
      </c>
    </row>
    <row r="29" spans="1:9" ht="15" customHeight="1">
      <c r="A29" s="259" t="s">
        <v>78</v>
      </c>
      <c r="B29" s="251" t="s">
        <v>462</v>
      </c>
      <c r="C29" s="252">
        <v>0</v>
      </c>
      <c r="D29" s="252">
        <v>300000</v>
      </c>
      <c r="E29" s="252">
        <v>16947</v>
      </c>
      <c r="F29" s="253">
        <v>13252</v>
      </c>
      <c r="G29" s="253">
        <v>0</v>
      </c>
      <c r="H29" s="253">
        <v>0</v>
      </c>
      <c r="I29" s="253">
        <v>3695</v>
      </c>
    </row>
    <row r="30" spans="1:9" ht="15" customHeight="1">
      <c r="A30" s="260">
        <v>311</v>
      </c>
      <c r="B30" s="251" t="s">
        <v>463</v>
      </c>
      <c r="C30" s="252">
        <v>3825950</v>
      </c>
      <c r="D30" s="252">
        <v>2748525</v>
      </c>
      <c r="E30" s="252">
        <v>3240471</v>
      </c>
      <c r="F30" s="253">
        <v>548763</v>
      </c>
      <c r="G30" s="253">
        <v>787927</v>
      </c>
      <c r="H30" s="253">
        <v>915816</v>
      </c>
      <c r="I30" s="253">
        <v>987965</v>
      </c>
    </row>
    <row r="31" spans="1:9" ht="15" customHeight="1">
      <c r="A31" s="261" t="s">
        <v>80</v>
      </c>
      <c r="B31" s="251" t="s">
        <v>464</v>
      </c>
      <c r="C31" s="252">
        <v>3825950</v>
      </c>
      <c r="D31" s="252">
        <v>3048525</v>
      </c>
      <c r="E31" s="252">
        <v>3257418</v>
      </c>
      <c r="F31" s="253">
        <v>562015</v>
      </c>
      <c r="G31" s="253">
        <v>787927</v>
      </c>
      <c r="H31" s="253">
        <v>915816</v>
      </c>
      <c r="I31" s="253">
        <v>991660</v>
      </c>
    </row>
    <row r="32" spans="1:9" ht="15" customHeight="1">
      <c r="A32" s="261" t="s">
        <v>81</v>
      </c>
      <c r="B32" s="251" t="s">
        <v>465</v>
      </c>
      <c r="C32" s="252">
        <v>0</v>
      </c>
      <c r="D32" s="252">
        <v>300000</v>
      </c>
      <c r="E32" s="252">
        <v>16947</v>
      </c>
      <c r="F32" s="253">
        <v>13252</v>
      </c>
      <c r="G32" s="253">
        <v>0</v>
      </c>
      <c r="H32" s="253">
        <v>0</v>
      </c>
      <c r="I32" s="253">
        <v>3695</v>
      </c>
    </row>
    <row r="33" spans="1:9" ht="15" customHeight="1">
      <c r="A33" s="262">
        <v>314</v>
      </c>
      <c r="B33" s="251" t="s">
        <v>481</v>
      </c>
      <c r="C33" s="253">
        <v>116777</v>
      </c>
      <c r="D33" s="253">
        <v>201236</v>
      </c>
      <c r="E33" s="253">
        <v>128798</v>
      </c>
      <c r="F33" s="253">
        <v>33896</v>
      </c>
      <c r="G33" s="253">
        <v>35785</v>
      </c>
      <c r="H33" s="253">
        <v>87841</v>
      </c>
      <c r="I33" s="253">
        <v>-28724</v>
      </c>
    </row>
    <row r="34" spans="1:9" ht="15" customHeight="1">
      <c r="A34" s="261" t="s">
        <v>98</v>
      </c>
      <c r="B34" s="251" t="s">
        <v>482</v>
      </c>
      <c r="C34" s="253">
        <v>116777</v>
      </c>
      <c r="D34" s="253">
        <v>201236</v>
      </c>
      <c r="E34" s="253">
        <v>128798</v>
      </c>
      <c r="F34" s="253">
        <v>33896</v>
      </c>
      <c r="G34" s="253">
        <v>35785</v>
      </c>
      <c r="H34" s="253">
        <v>87841</v>
      </c>
      <c r="I34" s="253">
        <v>-28724</v>
      </c>
    </row>
    <row r="35" spans="1:9" ht="15" customHeight="1">
      <c r="A35" s="261" t="s">
        <v>99</v>
      </c>
      <c r="B35" s="251" t="s">
        <v>483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3">
        <v>0</v>
      </c>
    </row>
    <row r="36" spans="1:9" s="105" customFormat="1" ht="30" customHeight="1">
      <c r="A36" s="263" t="s">
        <v>227</v>
      </c>
      <c r="B36" s="256" t="s">
        <v>234</v>
      </c>
      <c r="C36" s="257">
        <v>-2484411</v>
      </c>
      <c r="D36" s="257">
        <v>-1802768</v>
      </c>
      <c r="E36" s="257">
        <v>-960696</v>
      </c>
      <c r="F36" s="257">
        <v>-371235</v>
      </c>
      <c r="G36" s="257">
        <v>-608003</v>
      </c>
      <c r="H36" s="257">
        <v>-365622</v>
      </c>
      <c r="I36" s="257">
        <v>384164</v>
      </c>
    </row>
    <row r="37" spans="1:9" s="105" customFormat="1" ht="30" customHeight="1">
      <c r="A37" s="264" t="s">
        <v>220</v>
      </c>
      <c r="B37" s="256" t="s">
        <v>391</v>
      </c>
      <c r="C37" s="257">
        <v>2484411</v>
      </c>
      <c r="D37" s="257">
        <v>1802768</v>
      </c>
      <c r="E37" s="257">
        <v>960696</v>
      </c>
      <c r="F37" s="257">
        <v>371235</v>
      </c>
      <c r="G37" s="257">
        <v>608003</v>
      </c>
      <c r="H37" s="257">
        <v>365622</v>
      </c>
      <c r="I37" s="257">
        <v>-384164</v>
      </c>
    </row>
    <row r="38" spans="1:9" s="105" customFormat="1" ht="30" customHeight="1">
      <c r="A38" s="265">
        <v>32</v>
      </c>
      <c r="B38" s="246" t="s">
        <v>494</v>
      </c>
      <c r="C38" s="247">
        <v>-42758</v>
      </c>
      <c r="D38" s="247">
        <v>248366</v>
      </c>
      <c r="E38" s="247">
        <v>289126</v>
      </c>
      <c r="F38" s="248">
        <v>-234657</v>
      </c>
      <c r="G38" s="248">
        <v>101490</v>
      </c>
      <c r="H38" s="248">
        <v>-43950</v>
      </c>
      <c r="I38" s="248">
        <v>466243</v>
      </c>
    </row>
    <row r="39" spans="1:9" ht="15" customHeight="1">
      <c r="A39" s="260">
        <v>321</v>
      </c>
      <c r="B39" s="251" t="s">
        <v>498</v>
      </c>
      <c r="C39" s="252">
        <v>-42758</v>
      </c>
      <c r="D39" s="252">
        <v>248366</v>
      </c>
      <c r="E39" s="252">
        <v>289126</v>
      </c>
      <c r="F39" s="253">
        <v>-234657</v>
      </c>
      <c r="G39" s="253">
        <v>101490</v>
      </c>
      <c r="H39" s="253">
        <v>-43950</v>
      </c>
      <c r="I39" s="253">
        <v>466243</v>
      </c>
    </row>
    <row r="40" spans="1:9" ht="15" customHeight="1">
      <c r="A40" s="260">
        <v>322</v>
      </c>
      <c r="B40" s="251" t="s">
        <v>511</v>
      </c>
      <c r="C40" s="252">
        <v>0</v>
      </c>
      <c r="D40" s="252">
        <v>0</v>
      </c>
      <c r="E40" s="252">
        <v>0</v>
      </c>
      <c r="F40" s="253">
        <v>0</v>
      </c>
      <c r="G40" s="253">
        <v>0</v>
      </c>
      <c r="H40" s="253">
        <v>0</v>
      </c>
      <c r="I40" s="253">
        <v>0</v>
      </c>
    </row>
    <row r="41" spans="1:9" s="105" customFormat="1" ht="30" customHeight="1">
      <c r="A41" s="265">
        <v>33</v>
      </c>
      <c r="B41" s="246" t="s">
        <v>515</v>
      </c>
      <c r="C41" s="247">
        <v>2441653</v>
      </c>
      <c r="D41" s="247">
        <v>2051134</v>
      </c>
      <c r="E41" s="247">
        <v>1249822</v>
      </c>
      <c r="F41" s="248">
        <v>136578</v>
      </c>
      <c r="G41" s="248">
        <v>709493</v>
      </c>
      <c r="H41" s="248">
        <v>321672</v>
      </c>
      <c r="I41" s="248">
        <v>82079</v>
      </c>
    </row>
    <row r="42" spans="1:9" ht="15" customHeight="1">
      <c r="A42" s="260">
        <v>331</v>
      </c>
      <c r="B42" s="251" t="s">
        <v>442</v>
      </c>
      <c r="C42" s="252">
        <v>1698272</v>
      </c>
      <c r="D42" s="252">
        <v>1758422</v>
      </c>
      <c r="E42" s="252">
        <v>-87997</v>
      </c>
      <c r="F42" s="253">
        <v>220507</v>
      </c>
      <c r="G42" s="253">
        <v>221496</v>
      </c>
      <c r="H42" s="253">
        <v>0</v>
      </c>
      <c r="I42" s="253">
        <v>-530000</v>
      </c>
    </row>
    <row r="43" spans="1:9" ht="15" customHeight="1">
      <c r="A43" s="266">
        <v>332</v>
      </c>
      <c r="B43" s="267" t="s">
        <v>441</v>
      </c>
      <c r="C43" s="268">
        <v>743381</v>
      </c>
      <c r="D43" s="268">
        <v>292712</v>
      </c>
      <c r="E43" s="268">
        <v>1337819</v>
      </c>
      <c r="F43" s="269">
        <v>-83929</v>
      </c>
      <c r="G43" s="269">
        <v>487997</v>
      </c>
      <c r="H43" s="269">
        <v>321672</v>
      </c>
      <c r="I43" s="269">
        <v>612079</v>
      </c>
    </row>
    <row r="44" spans="1:9" ht="15" customHeight="1">
      <c r="A44" s="234"/>
      <c r="B44" s="197"/>
      <c r="C44" s="235"/>
      <c r="D44" s="235"/>
      <c r="E44" s="235"/>
      <c r="F44" s="236"/>
      <c r="G44" s="236"/>
      <c r="H44" s="236"/>
      <c r="I44" s="236"/>
    </row>
    <row r="45" spans="1:9" ht="15" customHeight="1">
      <c r="A45" s="82" t="str">
        <f>'2PrihDP'!A46</f>
        <v>Izvor: Ministarstvo financija</v>
      </c>
      <c r="B45" s="97"/>
      <c r="C45" s="101"/>
      <c r="D45" s="101"/>
      <c r="E45" s="101"/>
      <c r="F45" s="101"/>
      <c r="G45" s="101"/>
      <c r="H45" s="101"/>
      <c r="I45" s="101"/>
    </row>
    <row r="46" spans="1:9" ht="14.25">
      <c r="A46" s="50"/>
      <c r="B46" s="97"/>
      <c r="C46" s="101"/>
      <c r="D46" s="101"/>
      <c r="E46" s="101"/>
      <c r="F46" s="101"/>
      <c r="G46" s="101"/>
      <c r="H46" s="101"/>
      <c r="I46" s="101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U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25" width="15.7109375" customWidth="1"/>
  </cols>
  <sheetData>
    <row r="1" spans="1:21" s="2" customFormat="1" ht="15" customHeight="1">
      <c r="A1" s="12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1" s="2" customFormat="1" ht="15" customHeight="1" thickBot="1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1" s="1" customFormat="1" ht="30" customHeight="1" thickBot="1">
      <c r="A3" s="79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1" s="195" customFormat="1" ht="30" customHeight="1">
      <c r="A4" s="315" t="s">
        <v>2</v>
      </c>
      <c r="B4" s="315" t="s">
        <v>394</v>
      </c>
      <c r="C4" s="316">
        <v>1917947000</v>
      </c>
      <c r="D4" s="316">
        <v>2079322000</v>
      </c>
      <c r="E4" s="316">
        <v>2277518000</v>
      </c>
      <c r="F4" s="316">
        <v>566131000</v>
      </c>
      <c r="G4" s="316">
        <v>479776000</v>
      </c>
      <c r="H4" s="316">
        <v>783056000</v>
      </c>
      <c r="I4" s="316">
        <v>448555000</v>
      </c>
      <c r="J4" s="316">
        <v>510727000</v>
      </c>
      <c r="K4" s="316">
        <v>236451000</v>
      </c>
      <c r="L4" s="316">
        <v>123750000</v>
      </c>
      <c r="M4" s="316">
        <v>150526000</v>
      </c>
      <c r="N4" s="214"/>
      <c r="O4"/>
      <c r="P4"/>
      <c r="Q4"/>
      <c r="R4"/>
      <c r="S4"/>
      <c r="T4"/>
      <c r="U4"/>
    </row>
    <row r="5" spans="1:21" s="195" customFormat="1" ht="15" customHeight="1">
      <c r="A5" s="315" t="s">
        <v>3</v>
      </c>
      <c r="B5" s="315" t="s">
        <v>396</v>
      </c>
      <c r="C5" s="316">
        <v>0</v>
      </c>
      <c r="D5" s="316">
        <v>0</v>
      </c>
      <c r="E5" s="316">
        <v>0</v>
      </c>
      <c r="F5" s="316">
        <v>0</v>
      </c>
      <c r="G5" s="316">
        <v>0</v>
      </c>
      <c r="H5" s="316">
        <v>0</v>
      </c>
      <c r="I5" s="316">
        <v>0</v>
      </c>
      <c r="J5" s="316">
        <v>0</v>
      </c>
      <c r="K5" s="316">
        <v>0</v>
      </c>
      <c r="L5" s="316">
        <v>0</v>
      </c>
      <c r="M5" s="316">
        <v>0</v>
      </c>
      <c r="N5" s="214"/>
      <c r="O5"/>
      <c r="P5"/>
      <c r="Q5"/>
      <c r="R5"/>
      <c r="S5"/>
      <c r="T5"/>
      <c r="U5"/>
    </row>
    <row r="6" spans="1:21" s="195" customFormat="1">
      <c r="A6" s="315" t="s">
        <v>23</v>
      </c>
      <c r="B6" s="315" t="s">
        <v>416</v>
      </c>
      <c r="C6" s="316">
        <v>0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>
        <v>0</v>
      </c>
      <c r="L6" s="316">
        <v>0</v>
      </c>
      <c r="M6" s="316">
        <v>0</v>
      </c>
      <c r="N6" s="214"/>
      <c r="O6"/>
      <c r="P6"/>
      <c r="Q6"/>
      <c r="R6"/>
      <c r="S6"/>
      <c r="T6"/>
      <c r="U6"/>
    </row>
    <row r="7" spans="1:21" s="195" customFormat="1">
      <c r="A7" s="315" t="s">
        <v>29</v>
      </c>
      <c r="B7" s="315" t="s">
        <v>422</v>
      </c>
      <c r="C7" s="316">
        <v>1822211000</v>
      </c>
      <c r="D7" s="316">
        <v>1922388000</v>
      </c>
      <c r="E7" s="316">
        <v>2158727000</v>
      </c>
      <c r="F7" s="316">
        <v>557822000</v>
      </c>
      <c r="G7" s="316">
        <v>470560000</v>
      </c>
      <c r="H7" s="316">
        <v>753647000</v>
      </c>
      <c r="I7" s="316">
        <v>376698000</v>
      </c>
      <c r="J7" s="316">
        <v>499023000</v>
      </c>
      <c r="K7" s="316">
        <v>232901000</v>
      </c>
      <c r="L7" s="316">
        <v>119218000</v>
      </c>
      <c r="M7" s="316">
        <v>146904000</v>
      </c>
      <c r="N7" s="214"/>
      <c r="O7"/>
      <c r="P7"/>
      <c r="Q7"/>
      <c r="R7"/>
      <c r="S7"/>
      <c r="T7"/>
      <c r="U7"/>
    </row>
    <row r="8" spans="1:21">
      <c r="A8" s="314" t="s">
        <v>228</v>
      </c>
      <c r="B8" s="314" t="s">
        <v>579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21">
      <c r="A9" s="314" t="s">
        <v>229</v>
      </c>
      <c r="B9" s="314" t="s">
        <v>580</v>
      </c>
      <c r="C9" s="317">
        <v>0</v>
      </c>
      <c r="D9" s="317">
        <v>0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</row>
    <row r="10" spans="1:21">
      <c r="A10" s="314" t="s">
        <v>230</v>
      </c>
      <c r="B10" s="314" t="s">
        <v>581</v>
      </c>
      <c r="C10" s="317">
        <v>1822211000</v>
      </c>
      <c r="D10" s="317">
        <v>1922388000</v>
      </c>
      <c r="E10" s="317">
        <v>2158727000</v>
      </c>
      <c r="F10" s="317">
        <v>557822000</v>
      </c>
      <c r="G10" s="317">
        <v>470560000</v>
      </c>
      <c r="H10" s="317">
        <v>753647000</v>
      </c>
      <c r="I10" s="317">
        <v>376698000</v>
      </c>
      <c r="J10" s="317">
        <v>499023000</v>
      </c>
      <c r="K10" s="317">
        <v>232901000</v>
      </c>
      <c r="L10" s="317">
        <v>119218000</v>
      </c>
      <c r="M10" s="317">
        <v>146904000</v>
      </c>
    </row>
    <row r="11" spans="1:21">
      <c r="A11" s="314" t="s">
        <v>231</v>
      </c>
      <c r="B11" s="314" t="s">
        <v>582</v>
      </c>
      <c r="C11" s="317">
        <v>0</v>
      </c>
      <c r="D11" s="317">
        <v>12882000</v>
      </c>
      <c r="E11" s="317">
        <v>980000</v>
      </c>
      <c r="F11" s="317">
        <v>202000</v>
      </c>
      <c r="G11" s="317">
        <v>684000</v>
      </c>
      <c r="H11" s="317">
        <v>12000</v>
      </c>
      <c r="I11" s="317">
        <v>82000</v>
      </c>
      <c r="J11" s="317">
        <v>532000</v>
      </c>
      <c r="K11" s="317">
        <v>532000</v>
      </c>
      <c r="L11" s="317">
        <v>0</v>
      </c>
      <c r="M11" s="317">
        <v>0</v>
      </c>
    </row>
    <row r="12" spans="1:21">
      <c r="A12" s="314" t="s">
        <v>232</v>
      </c>
      <c r="B12" s="314" t="s">
        <v>583</v>
      </c>
      <c r="C12" s="317">
        <v>1822211000</v>
      </c>
      <c r="D12" s="317">
        <v>1909506000</v>
      </c>
      <c r="E12" s="317">
        <v>2157747000</v>
      </c>
      <c r="F12" s="317">
        <v>557620000</v>
      </c>
      <c r="G12" s="317">
        <v>469876000</v>
      </c>
      <c r="H12" s="317">
        <v>753635000</v>
      </c>
      <c r="I12" s="317">
        <v>376616000</v>
      </c>
      <c r="J12" s="317">
        <v>498491000</v>
      </c>
      <c r="K12" s="317">
        <v>232369000</v>
      </c>
      <c r="L12" s="317">
        <v>119218000</v>
      </c>
      <c r="M12" s="317">
        <v>146904000</v>
      </c>
    </row>
    <row r="13" spans="1:21" s="195" customFormat="1">
      <c r="A13" s="315" t="s">
        <v>30</v>
      </c>
      <c r="B13" s="315" t="s">
        <v>423</v>
      </c>
      <c r="C13" s="316">
        <v>95736000</v>
      </c>
      <c r="D13" s="316">
        <v>156934000</v>
      </c>
      <c r="E13" s="316">
        <v>118791000</v>
      </c>
      <c r="F13" s="316">
        <v>8309000</v>
      </c>
      <c r="G13" s="316">
        <v>9216000</v>
      </c>
      <c r="H13" s="316">
        <v>29409000</v>
      </c>
      <c r="I13" s="316">
        <v>71857000</v>
      </c>
      <c r="J13" s="316">
        <v>11704000</v>
      </c>
      <c r="K13" s="316">
        <v>3550000</v>
      </c>
      <c r="L13" s="316">
        <v>4532000</v>
      </c>
      <c r="M13" s="316">
        <v>3622000</v>
      </c>
      <c r="N13" s="214"/>
      <c r="O13"/>
      <c r="P13"/>
      <c r="Q13"/>
      <c r="R13"/>
      <c r="S13"/>
      <c r="T13"/>
      <c r="U13"/>
    </row>
    <row r="14" spans="1:21" s="195" customFormat="1" ht="30" customHeight="1">
      <c r="A14" s="315" t="s">
        <v>45</v>
      </c>
      <c r="B14" s="315" t="s">
        <v>395</v>
      </c>
      <c r="C14" s="316">
        <v>1227261000</v>
      </c>
      <c r="D14" s="316">
        <v>1010690000</v>
      </c>
      <c r="E14" s="316">
        <v>1123589000</v>
      </c>
      <c r="F14" s="316">
        <v>322134000</v>
      </c>
      <c r="G14" s="316">
        <v>229873000</v>
      </c>
      <c r="H14" s="316">
        <v>256507000</v>
      </c>
      <c r="I14" s="316">
        <v>315075000</v>
      </c>
      <c r="J14" s="316">
        <v>238191000</v>
      </c>
      <c r="K14" s="316">
        <v>117393000</v>
      </c>
      <c r="L14" s="316">
        <v>51921000</v>
      </c>
      <c r="M14" s="316">
        <v>68877000</v>
      </c>
      <c r="N14" s="214"/>
      <c r="O14"/>
      <c r="P14"/>
      <c r="Q14"/>
      <c r="R14"/>
      <c r="S14"/>
      <c r="T14"/>
      <c r="U14"/>
    </row>
    <row r="15" spans="1:21" s="195" customFormat="1">
      <c r="A15" s="315" t="s">
        <v>46</v>
      </c>
      <c r="B15" s="315" t="s">
        <v>436</v>
      </c>
      <c r="C15" s="316">
        <v>98724000</v>
      </c>
      <c r="D15" s="316">
        <v>101846000</v>
      </c>
      <c r="E15" s="316">
        <v>102555000</v>
      </c>
      <c r="F15" s="316">
        <v>25850000</v>
      </c>
      <c r="G15" s="316">
        <v>24822000</v>
      </c>
      <c r="H15" s="316">
        <v>25529000</v>
      </c>
      <c r="I15" s="316">
        <v>26354000</v>
      </c>
      <c r="J15" s="316">
        <v>27041000</v>
      </c>
      <c r="K15" s="316">
        <v>9753000</v>
      </c>
      <c r="L15" s="316">
        <v>8455000</v>
      </c>
      <c r="M15" s="316">
        <v>8833000</v>
      </c>
      <c r="N15" s="214"/>
      <c r="O15"/>
      <c r="P15"/>
      <c r="Q15"/>
      <c r="R15"/>
      <c r="S15"/>
      <c r="T15"/>
      <c r="U15"/>
    </row>
    <row r="16" spans="1:21">
      <c r="A16" s="314" t="s">
        <v>47</v>
      </c>
      <c r="B16" s="314" t="s">
        <v>437</v>
      </c>
      <c r="C16" s="317">
        <v>84870000</v>
      </c>
      <c r="D16" s="317">
        <v>87542000</v>
      </c>
      <c r="E16" s="317">
        <v>88336000</v>
      </c>
      <c r="F16" s="317">
        <v>22238000</v>
      </c>
      <c r="G16" s="317">
        <v>21332000</v>
      </c>
      <c r="H16" s="317">
        <v>21990000</v>
      </c>
      <c r="I16" s="317">
        <v>22776000</v>
      </c>
      <c r="J16" s="317">
        <v>23301000</v>
      </c>
      <c r="K16" s="317">
        <v>8375000</v>
      </c>
      <c r="L16" s="317">
        <v>7270000</v>
      </c>
      <c r="M16" s="317">
        <v>7656000</v>
      </c>
    </row>
    <row r="17" spans="1:21">
      <c r="A17" s="314" t="s">
        <v>48</v>
      </c>
      <c r="B17" s="314" t="s">
        <v>438</v>
      </c>
      <c r="C17" s="317">
        <v>13854000</v>
      </c>
      <c r="D17" s="317">
        <v>14304000</v>
      </c>
      <c r="E17" s="317">
        <v>14219000</v>
      </c>
      <c r="F17" s="317">
        <v>3612000</v>
      </c>
      <c r="G17" s="317">
        <v>3490000</v>
      </c>
      <c r="H17" s="317">
        <v>3539000</v>
      </c>
      <c r="I17" s="317">
        <v>3578000</v>
      </c>
      <c r="J17" s="317">
        <v>3740000</v>
      </c>
      <c r="K17" s="317">
        <v>1378000</v>
      </c>
      <c r="L17" s="317">
        <v>1185000</v>
      </c>
      <c r="M17" s="317">
        <v>1177000</v>
      </c>
    </row>
    <row r="18" spans="1:21" s="195" customFormat="1">
      <c r="A18" s="315" t="s">
        <v>49</v>
      </c>
      <c r="B18" s="315" t="s">
        <v>439</v>
      </c>
      <c r="C18" s="316">
        <v>665466000</v>
      </c>
      <c r="D18" s="316">
        <v>488996000</v>
      </c>
      <c r="E18" s="316">
        <v>490382000</v>
      </c>
      <c r="F18" s="316">
        <v>134240000</v>
      </c>
      <c r="G18" s="316">
        <v>113071000</v>
      </c>
      <c r="H18" s="316">
        <v>113699000</v>
      </c>
      <c r="I18" s="316">
        <v>129372000</v>
      </c>
      <c r="J18" s="316">
        <v>148015000</v>
      </c>
      <c r="K18" s="316">
        <v>62005000</v>
      </c>
      <c r="L18" s="316">
        <v>29138000</v>
      </c>
      <c r="M18" s="316">
        <v>56872000</v>
      </c>
      <c r="N18" s="214"/>
      <c r="O18"/>
      <c r="P18"/>
      <c r="Q18"/>
      <c r="R18"/>
      <c r="S18"/>
      <c r="T18"/>
      <c r="U18"/>
    </row>
    <row r="19" spans="1:21" s="195" customFormat="1">
      <c r="A19" s="315" t="s">
        <v>50</v>
      </c>
      <c r="B19" s="315" t="s">
        <v>440</v>
      </c>
      <c r="C19" s="316">
        <v>418986000</v>
      </c>
      <c r="D19" s="316">
        <v>391680000</v>
      </c>
      <c r="E19" s="316">
        <v>434415000</v>
      </c>
      <c r="F19" s="316">
        <v>121075000</v>
      </c>
      <c r="G19" s="316">
        <v>78595000</v>
      </c>
      <c r="H19" s="316">
        <v>100451000</v>
      </c>
      <c r="I19" s="316">
        <v>134294000</v>
      </c>
      <c r="J19" s="316">
        <v>37427000</v>
      </c>
      <c r="K19" s="316">
        <v>24838000</v>
      </c>
      <c r="L19" s="316">
        <v>11738000</v>
      </c>
      <c r="M19" s="316">
        <v>851000</v>
      </c>
      <c r="N19" s="214"/>
      <c r="O19"/>
      <c r="P19"/>
      <c r="Q19"/>
      <c r="R19"/>
      <c r="S19"/>
      <c r="T19"/>
      <c r="U19"/>
    </row>
    <row r="20" spans="1:21" s="195" customFormat="1">
      <c r="A20" s="315" t="s">
        <v>53</v>
      </c>
      <c r="B20" s="315" t="s">
        <v>443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 s="214"/>
      <c r="O20"/>
      <c r="P20"/>
      <c r="Q20"/>
      <c r="R20"/>
      <c r="S20"/>
      <c r="T20"/>
      <c r="U20"/>
    </row>
    <row r="21" spans="1:21" s="195" customFormat="1">
      <c r="A21" s="315" t="s">
        <v>56</v>
      </c>
      <c r="B21" s="315" t="s">
        <v>422</v>
      </c>
      <c r="C21" s="316">
        <v>35207000</v>
      </c>
      <c r="D21" s="316">
        <v>17402000</v>
      </c>
      <c r="E21" s="316">
        <v>88707000</v>
      </c>
      <c r="F21" s="316">
        <v>38088000</v>
      </c>
      <c r="G21" s="316">
        <v>12290000</v>
      </c>
      <c r="H21" s="316">
        <v>15554000</v>
      </c>
      <c r="I21" s="316">
        <v>22775000</v>
      </c>
      <c r="J21" s="316">
        <v>23525000</v>
      </c>
      <c r="K21" s="316">
        <v>20545000</v>
      </c>
      <c r="L21" s="316">
        <v>1559000</v>
      </c>
      <c r="M21" s="316">
        <v>1421000</v>
      </c>
      <c r="N21" s="214"/>
      <c r="O21"/>
      <c r="P21"/>
      <c r="Q21"/>
      <c r="R21"/>
      <c r="S21"/>
      <c r="T21"/>
      <c r="U21"/>
    </row>
    <row r="22" spans="1:21" s="195" customFormat="1">
      <c r="A22" s="315" t="s">
        <v>66</v>
      </c>
      <c r="B22" s="315" t="s">
        <v>451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214"/>
      <c r="O22"/>
      <c r="P22"/>
      <c r="Q22"/>
      <c r="R22"/>
      <c r="S22"/>
      <c r="T22"/>
      <c r="U22"/>
    </row>
    <row r="23" spans="1:21" s="195" customFormat="1">
      <c r="A23" s="315" t="s">
        <v>70</v>
      </c>
      <c r="B23" s="315" t="s">
        <v>455</v>
      </c>
      <c r="C23" s="316">
        <v>8878000</v>
      </c>
      <c r="D23" s="316">
        <v>10766000</v>
      </c>
      <c r="E23" s="316">
        <v>7530000</v>
      </c>
      <c r="F23" s="316">
        <v>2881000</v>
      </c>
      <c r="G23" s="316">
        <v>1095000</v>
      </c>
      <c r="H23" s="316">
        <v>1274000</v>
      </c>
      <c r="I23" s="316">
        <v>2280000</v>
      </c>
      <c r="J23" s="316">
        <v>2183000</v>
      </c>
      <c r="K23" s="316">
        <v>252000</v>
      </c>
      <c r="L23" s="316">
        <v>1031000</v>
      </c>
      <c r="M23" s="316">
        <v>900000</v>
      </c>
      <c r="N23" s="214"/>
      <c r="O23"/>
      <c r="P23"/>
      <c r="Q23"/>
      <c r="R23"/>
      <c r="S23"/>
      <c r="T23"/>
      <c r="U23"/>
    </row>
    <row r="24" spans="1:21" s="195" customFormat="1" ht="30" customHeight="1">
      <c r="A24" s="292" t="s">
        <v>226</v>
      </c>
      <c r="B24" s="292" t="s">
        <v>233</v>
      </c>
      <c r="C24" s="322">
        <v>690686000</v>
      </c>
      <c r="D24" s="322">
        <v>1068632000</v>
      </c>
      <c r="E24" s="322">
        <v>1153929000</v>
      </c>
      <c r="F24" s="322">
        <v>243997000</v>
      </c>
      <c r="G24" s="322">
        <v>249903000</v>
      </c>
      <c r="H24" s="322">
        <v>526549000</v>
      </c>
      <c r="I24" s="322">
        <v>133480000</v>
      </c>
      <c r="J24" s="322">
        <v>272536000</v>
      </c>
      <c r="K24" s="322">
        <v>119058000</v>
      </c>
      <c r="L24" s="322">
        <v>71829000</v>
      </c>
      <c r="M24" s="322">
        <v>81649000</v>
      </c>
      <c r="N24" s="214"/>
      <c r="O24"/>
      <c r="P24"/>
      <c r="Q24"/>
      <c r="R24"/>
      <c r="S24"/>
      <c r="T24"/>
      <c r="U24"/>
    </row>
    <row r="25" spans="1:21" s="195" customFormat="1" ht="30" customHeight="1">
      <c r="A25" s="315" t="s">
        <v>76</v>
      </c>
      <c r="B25" s="315" t="s">
        <v>460</v>
      </c>
      <c r="C25" s="316">
        <v>1180421000</v>
      </c>
      <c r="D25" s="316">
        <v>876717000</v>
      </c>
      <c r="E25" s="316">
        <v>904940000</v>
      </c>
      <c r="F25" s="316">
        <v>249312000</v>
      </c>
      <c r="G25" s="316">
        <v>197230000</v>
      </c>
      <c r="H25" s="316">
        <v>236621000</v>
      </c>
      <c r="I25" s="316">
        <v>221777000</v>
      </c>
      <c r="J25" s="316">
        <v>240397000</v>
      </c>
      <c r="K25" s="316">
        <v>110943000</v>
      </c>
      <c r="L25" s="316">
        <v>59795000</v>
      </c>
      <c r="M25" s="316">
        <v>69659000</v>
      </c>
      <c r="N25" s="214"/>
      <c r="O25"/>
      <c r="P25"/>
      <c r="Q25"/>
      <c r="R25"/>
      <c r="S25"/>
      <c r="T25"/>
      <c r="U25"/>
    </row>
    <row r="26" spans="1:21">
      <c r="A26" s="314" t="s">
        <v>77</v>
      </c>
      <c r="B26" s="314" t="s">
        <v>461</v>
      </c>
      <c r="C26" s="317">
        <v>1180977000</v>
      </c>
      <c r="D26" s="317">
        <v>877214000</v>
      </c>
      <c r="E26" s="317">
        <v>905679000</v>
      </c>
      <c r="F26" s="317">
        <v>249452000</v>
      </c>
      <c r="G26" s="317">
        <v>197551000</v>
      </c>
      <c r="H26" s="317">
        <v>236761000</v>
      </c>
      <c r="I26" s="317">
        <v>221915000</v>
      </c>
      <c r="J26" s="317">
        <v>240530000</v>
      </c>
      <c r="K26" s="317">
        <v>110982000</v>
      </c>
      <c r="L26" s="317">
        <v>59851000</v>
      </c>
      <c r="M26" s="317">
        <v>69697000</v>
      </c>
    </row>
    <row r="27" spans="1:21">
      <c r="A27" s="314" t="s">
        <v>78</v>
      </c>
      <c r="B27" s="314" t="s">
        <v>462</v>
      </c>
      <c r="C27" s="317">
        <v>556000</v>
      </c>
      <c r="D27" s="317">
        <v>497000</v>
      </c>
      <c r="E27" s="317">
        <v>739000</v>
      </c>
      <c r="F27" s="317">
        <v>140000</v>
      </c>
      <c r="G27" s="317">
        <v>321000</v>
      </c>
      <c r="H27" s="317">
        <v>140000</v>
      </c>
      <c r="I27" s="317">
        <v>138000</v>
      </c>
      <c r="J27" s="317">
        <v>133000</v>
      </c>
      <c r="K27" s="317">
        <v>39000</v>
      </c>
      <c r="L27" s="317">
        <v>56000</v>
      </c>
      <c r="M27" s="317">
        <v>38000</v>
      </c>
    </row>
    <row r="28" spans="1:21">
      <c r="A28" s="314" t="s">
        <v>79</v>
      </c>
      <c r="B28" s="314" t="s">
        <v>463</v>
      </c>
      <c r="C28" s="317">
        <v>1063061000</v>
      </c>
      <c r="D28" s="317">
        <v>774179000</v>
      </c>
      <c r="E28" s="317">
        <v>825961000</v>
      </c>
      <c r="F28" s="317">
        <v>223159000</v>
      </c>
      <c r="G28" s="317">
        <v>173514000</v>
      </c>
      <c r="H28" s="317">
        <v>214346000</v>
      </c>
      <c r="I28" s="317">
        <v>214942000</v>
      </c>
      <c r="J28" s="317">
        <v>227014000</v>
      </c>
      <c r="K28" s="317">
        <v>101060000</v>
      </c>
      <c r="L28" s="317">
        <v>57756000</v>
      </c>
      <c r="M28" s="317">
        <v>68198000</v>
      </c>
    </row>
    <row r="29" spans="1:21">
      <c r="A29" s="314" t="s">
        <v>80</v>
      </c>
      <c r="B29" s="314" t="s">
        <v>464</v>
      </c>
      <c r="C29" s="317">
        <v>1063617000</v>
      </c>
      <c r="D29" s="317">
        <v>774676000</v>
      </c>
      <c r="E29" s="317">
        <v>826700000</v>
      </c>
      <c r="F29" s="317">
        <v>223299000</v>
      </c>
      <c r="G29" s="317">
        <v>173835000</v>
      </c>
      <c r="H29" s="317">
        <v>214486000</v>
      </c>
      <c r="I29" s="317">
        <v>215080000</v>
      </c>
      <c r="J29" s="317">
        <v>227147000</v>
      </c>
      <c r="K29" s="317">
        <v>101099000</v>
      </c>
      <c r="L29" s="317">
        <v>57812000</v>
      </c>
      <c r="M29" s="317">
        <v>68236000</v>
      </c>
    </row>
    <row r="30" spans="1:21">
      <c r="A30" s="314" t="s">
        <v>81</v>
      </c>
      <c r="B30" s="314" t="s">
        <v>465</v>
      </c>
      <c r="C30" s="317">
        <v>556000</v>
      </c>
      <c r="D30" s="317">
        <v>497000</v>
      </c>
      <c r="E30" s="317">
        <v>739000</v>
      </c>
      <c r="F30" s="317">
        <v>140000</v>
      </c>
      <c r="G30" s="317">
        <v>321000</v>
      </c>
      <c r="H30" s="317">
        <v>140000</v>
      </c>
      <c r="I30" s="317">
        <v>138000</v>
      </c>
      <c r="J30" s="317">
        <v>133000</v>
      </c>
      <c r="K30" s="317">
        <v>39000</v>
      </c>
      <c r="L30" s="317">
        <v>56000</v>
      </c>
      <c r="M30" s="317">
        <v>38000</v>
      </c>
    </row>
    <row r="31" spans="1:21">
      <c r="A31" s="314" t="s">
        <v>97</v>
      </c>
      <c r="B31" s="314" t="s">
        <v>481</v>
      </c>
      <c r="C31" s="317">
        <v>117360000</v>
      </c>
      <c r="D31" s="317">
        <v>102538000</v>
      </c>
      <c r="E31" s="317">
        <v>78979000</v>
      </c>
      <c r="F31" s="317">
        <v>26153000</v>
      </c>
      <c r="G31" s="317">
        <v>23716000</v>
      </c>
      <c r="H31" s="317">
        <v>22275000</v>
      </c>
      <c r="I31" s="317">
        <v>6835000</v>
      </c>
      <c r="J31" s="317">
        <v>13383000</v>
      </c>
      <c r="K31" s="317">
        <v>9883000</v>
      </c>
      <c r="L31" s="317">
        <v>2039000</v>
      </c>
      <c r="M31" s="317">
        <v>1461000</v>
      </c>
    </row>
    <row r="32" spans="1:21">
      <c r="A32" s="314" t="s">
        <v>98</v>
      </c>
      <c r="B32" s="314" t="s">
        <v>482</v>
      </c>
      <c r="C32" s="317">
        <v>117360000</v>
      </c>
      <c r="D32" s="317">
        <v>102538000</v>
      </c>
      <c r="E32" s="317">
        <v>78979000</v>
      </c>
      <c r="F32" s="317">
        <v>26153000</v>
      </c>
      <c r="G32" s="317">
        <v>23716000</v>
      </c>
      <c r="H32" s="317">
        <v>22275000</v>
      </c>
      <c r="I32" s="317">
        <v>6835000</v>
      </c>
      <c r="J32" s="317">
        <v>13383000</v>
      </c>
      <c r="K32" s="317">
        <v>9883000</v>
      </c>
      <c r="L32" s="317">
        <v>2039000</v>
      </c>
      <c r="M32" s="317">
        <v>1461000</v>
      </c>
    </row>
    <row r="33" spans="1:21">
      <c r="A33" s="314" t="s">
        <v>99</v>
      </c>
      <c r="B33" s="314" t="s">
        <v>483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</row>
    <row r="34" spans="1:21" s="195" customFormat="1" ht="30" customHeight="1">
      <c r="A34" s="292" t="s">
        <v>227</v>
      </c>
      <c r="B34" s="292" t="s">
        <v>234</v>
      </c>
      <c r="C34" s="322">
        <v>-489735000</v>
      </c>
      <c r="D34" s="322">
        <v>191915000</v>
      </c>
      <c r="E34" s="322">
        <v>248989000</v>
      </c>
      <c r="F34" s="322">
        <v>-5315000</v>
      </c>
      <c r="G34" s="322">
        <v>52673000</v>
      </c>
      <c r="H34" s="322">
        <v>289928000</v>
      </c>
      <c r="I34" s="322">
        <v>-88297000</v>
      </c>
      <c r="J34" s="322">
        <v>32139000</v>
      </c>
      <c r="K34" s="322">
        <v>8115000</v>
      </c>
      <c r="L34" s="322">
        <v>12034000</v>
      </c>
      <c r="M34" s="322">
        <v>11990000</v>
      </c>
      <c r="N34" s="214"/>
      <c r="O34"/>
      <c r="P34"/>
      <c r="Q34"/>
      <c r="R34"/>
      <c r="S34"/>
      <c r="T34"/>
      <c r="U34"/>
    </row>
    <row r="35" spans="1:21" s="195" customFormat="1" ht="30" customHeight="1">
      <c r="A35" s="292" t="s">
        <v>220</v>
      </c>
      <c r="B35" s="292" t="s">
        <v>391</v>
      </c>
      <c r="C35" s="322">
        <v>489735000</v>
      </c>
      <c r="D35" s="322">
        <v>-191915000</v>
      </c>
      <c r="E35" s="322">
        <v>-248989000</v>
      </c>
      <c r="F35" s="322">
        <v>5315000</v>
      </c>
      <c r="G35" s="322">
        <v>-52673000</v>
      </c>
      <c r="H35" s="322">
        <v>-289928000</v>
      </c>
      <c r="I35" s="322">
        <v>88297000</v>
      </c>
      <c r="J35" s="322">
        <v>-32139000</v>
      </c>
      <c r="K35" s="322">
        <v>-8115000</v>
      </c>
      <c r="L35" s="322">
        <v>-12034000</v>
      </c>
      <c r="M35" s="322">
        <v>-11990000</v>
      </c>
      <c r="N35" s="214"/>
      <c r="O35"/>
      <c r="P35"/>
      <c r="Q35"/>
      <c r="R35"/>
      <c r="S35"/>
      <c r="T35"/>
      <c r="U35"/>
    </row>
    <row r="36" spans="1:21" s="195" customFormat="1" ht="30" customHeight="1">
      <c r="A36" s="315" t="s">
        <v>111</v>
      </c>
      <c r="B36" s="315" t="s">
        <v>494</v>
      </c>
      <c r="C36" s="316">
        <v>-105549000</v>
      </c>
      <c r="D36" s="316">
        <v>-24763000</v>
      </c>
      <c r="E36" s="316">
        <v>-263249000</v>
      </c>
      <c r="F36" s="316">
        <v>-151990000</v>
      </c>
      <c r="G36" s="316">
        <v>-20123000</v>
      </c>
      <c r="H36" s="316">
        <v>86209000</v>
      </c>
      <c r="I36" s="316">
        <v>-177345000</v>
      </c>
      <c r="J36" s="316">
        <v>-32877000</v>
      </c>
      <c r="K36" s="316">
        <v>-16837000</v>
      </c>
      <c r="L36" s="316">
        <v>-22212000</v>
      </c>
      <c r="M36" s="316">
        <v>6172000</v>
      </c>
      <c r="N36" s="214"/>
      <c r="O36"/>
      <c r="P36"/>
      <c r="Q36"/>
      <c r="R36"/>
      <c r="S36"/>
      <c r="T36"/>
      <c r="U36"/>
    </row>
    <row r="37" spans="1:21">
      <c r="A37" s="314" t="s">
        <v>112</v>
      </c>
      <c r="B37" s="314" t="s">
        <v>498</v>
      </c>
      <c r="C37" s="317">
        <v>-105549000</v>
      </c>
      <c r="D37" s="317">
        <v>-24763000</v>
      </c>
      <c r="E37" s="317">
        <v>-263249000</v>
      </c>
      <c r="F37" s="317">
        <v>-151990000</v>
      </c>
      <c r="G37" s="317">
        <v>-20123000</v>
      </c>
      <c r="H37" s="317">
        <v>86209000</v>
      </c>
      <c r="I37" s="317">
        <v>-177345000</v>
      </c>
      <c r="J37" s="317">
        <v>-32877000</v>
      </c>
      <c r="K37" s="317">
        <v>-16837000</v>
      </c>
      <c r="L37" s="317">
        <v>-22212000</v>
      </c>
      <c r="M37" s="317">
        <v>6172000</v>
      </c>
    </row>
    <row r="38" spans="1:21">
      <c r="A38" s="314" t="s">
        <v>123</v>
      </c>
      <c r="B38" s="314" t="s">
        <v>511</v>
      </c>
      <c r="C38" s="317">
        <v>0</v>
      </c>
      <c r="D38" s="317">
        <v>0</v>
      </c>
      <c r="E38" s="317">
        <v>0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</row>
    <row r="39" spans="1:21" s="195" customFormat="1" ht="30" customHeight="1">
      <c r="A39" s="315" t="s">
        <v>133</v>
      </c>
      <c r="B39" s="315" t="s">
        <v>515</v>
      </c>
      <c r="C39" s="316">
        <v>384186000</v>
      </c>
      <c r="D39" s="316">
        <v>-216678000</v>
      </c>
      <c r="E39" s="316">
        <v>-512238000</v>
      </c>
      <c r="F39" s="316">
        <v>-146675000</v>
      </c>
      <c r="G39" s="316">
        <v>-72796000</v>
      </c>
      <c r="H39" s="316">
        <v>-203719000</v>
      </c>
      <c r="I39" s="316">
        <v>-89048000</v>
      </c>
      <c r="J39" s="316">
        <v>-65016000</v>
      </c>
      <c r="K39" s="316">
        <v>-24952000</v>
      </c>
      <c r="L39" s="316">
        <v>-34246000</v>
      </c>
      <c r="M39" s="316">
        <v>-5818000</v>
      </c>
      <c r="N39" s="214"/>
      <c r="O39"/>
      <c r="P39"/>
      <c r="Q39"/>
      <c r="R39"/>
      <c r="S39"/>
      <c r="T39"/>
      <c r="U39"/>
    </row>
    <row r="40" spans="1:21">
      <c r="A40" s="314" t="s">
        <v>134</v>
      </c>
      <c r="B40" s="314" t="s">
        <v>442</v>
      </c>
      <c r="C40" s="317">
        <v>359759000</v>
      </c>
      <c r="D40" s="317">
        <v>-86469000</v>
      </c>
      <c r="E40" s="317">
        <v>-440271000</v>
      </c>
      <c r="F40" s="317">
        <v>-137108000</v>
      </c>
      <c r="G40" s="317">
        <v>-15826000</v>
      </c>
      <c r="H40" s="317">
        <v>-269620000</v>
      </c>
      <c r="I40" s="317">
        <v>-17717000</v>
      </c>
      <c r="J40" s="317">
        <v>-55280000</v>
      </c>
      <c r="K40" s="317">
        <v>-24952000</v>
      </c>
      <c r="L40" s="317">
        <v>-30328000</v>
      </c>
      <c r="M40" s="317">
        <v>0</v>
      </c>
    </row>
    <row r="41" spans="1:21">
      <c r="A41" s="319" t="s">
        <v>142</v>
      </c>
      <c r="B41" s="319" t="s">
        <v>441</v>
      </c>
      <c r="C41" s="321">
        <v>24427000</v>
      </c>
      <c r="D41" s="321">
        <v>-130209000</v>
      </c>
      <c r="E41" s="321">
        <v>-71967000</v>
      </c>
      <c r="F41" s="321">
        <v>-9567000</v>
      </c>
      <c r="G41" s="321">
        <v>-56970000</v>
      </c>
      <c r="H41" s="321">
        <v>65901000</v>
      </c>
      <c r="I41" s="321">
        <v>-71331000</v>
      </c>
      <c r="J41" s="321">
        <v>-9736000</v>
      </c>
      <c r="K41" s="321">
        <v>0</v>
      </c>
      <c r="L41" s="321">
        <v>-3918000</v>
      </c>
      <c r="M41" s="321">
        <v>-5818000</v>
      </c>
    </row>
    <row r="42" spans="1:21" s="214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1">
      <c r="A43" s="82" t="s">
        <v>306</v>
      </c>
    </row>
    <row r="44" spans="1:21">
      <c r="A44" s="195" t="s">
        <v>656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U46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25" width="15.7109375" customWidth="1"/>
  </cols>
  <sheetData>
    <row r="1" spans="1:21" s="2" customFormat="1" ht="15" customHeight="1">
      <c r="A1" s="12" t="s">
        <v>315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"/>
    </row>
    <row r="2" spans="1:21" ht="15" customHeight="1" thickBot="1"/>
    <row r="3" spans="1:21" s="1" customFormat="1" ht="30" customHeight="1" thickBot="1">
      <c r="A3" s="79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1" s="195" customFormat="1" ht="30" customHeight="1">
      <c r="A4" s="315" t="s">
        <v>2</v>
      </c>
      <c r="B4" s="315" t="s">
        <v>394</v>
      </c>
      <c r="C4" s="316">
        <v>1015213000</v>
      </c>
      <c r="D4" s="316">
        <v>912996000</v>
      </c>
      <c r="E4" s="316">
        <v>1050636000</v>
      </c>
      <c r="F4" s="316">
        <v>377593000</v>
      </c>
      <c r="G4" s="316">
        <v>373528000</v>
      </c>
      <c r="H4" s="316">
        <v>153367000</v>
      </c>
      <c r="I4" s="316">
        <v>146148000</v>
      </c>
      <c r="J4" s="316">
        <v>225856000</v>
      </c>
      <c r="K4" s="316">
        <v>97224000</v>
      </c>
      <c r="L4" s="316">
        <v>62745000</v>
      </c>
      <c r="M4" s="316">
        <v>65887000</v>
      </c>
      <c r="N4" s="214"/>
      <c r="O4"/>
      <c r="P4"/>
      <c r="Q4"/>
      <c r="R4"/>
      <c r="S4"/>
      <c r="T4"/>
      <c r="U4"/>
    </row>
    <row r="5" spans="1:21" s="195" customFormat="1">
      <c r="A5" s="315" t="s">
        <v>3</v>
      </c>
      <c r="B5" s="315" t="s">
        <v>396</v>
      </c>
      <c r="C5" s="316">
        <v>0</v>
      </c>
      <c r="D5" s="316">
        <v>0</v>
      </c>
      <c r="E5" s="316">
        <v>0</v>
      </c>
      <c r="F5" s="316">
        <v>0</v>
      </c>
      <c r="G5" s="316">
        <v>0</v>
      </c>
      <c r="H5" s="316">
        <v>0</v>
      </c>
      <c r="I5" s="316">
        <v>0</v>
      </c>
      <c r="J5" s="316">
        <v>0</v>
      </c>
      <c r="K5" s="316">
        <v>0</v>
      </c>
      <c r="L5" s="316">
        <v>0</v>
      </c>
      <c r="M5" s="316">
        <v>0</v>
      </c>
      <c r="N5" s="214"/>
      <c r="O5"/>
      <c r="P5"/>
      <c r="Q5"/>
      <c r="R5"/>
      <c r="S5"/>
      <c r="T5"/>
      <c r="U5"/>
    </row>
    <row r="6" spans="1:21" s="195" customFormat="1">
      <c r="A6" s="315" t="s">
        <v>23</v>
      </c>
      <c r="B6" s="315" t="s">
        <v>416</v>
      </c>
      <c r="C6" s="316">
        <v>0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>
        <v>0</v>
      </c>
      <c r="L6" s="316">
        <v>0</v>
      </c>
      <c r="M6" s="316">
        <v>0</v>
      </c>
      <c r="N6" s="214"/>
      <c r="O6"/>
      <c r="P6"/>
      <c r="Q6"/>
      <c r="R6"/>
      <c r="S6"/>
      <c r="T6"/>
      <c r="U6"/>
    </row>
    <row r="7" spans="1:21" s="195" customFormat="1">
      <c r="A7" s="315" t="s">
        <v>29</v>
      </c>
      <c r="B7" s="315" t="s">
        <v>422</v>
      </c>
      <c r="C7" s="316">
        <v>0</v>
      </c>
      <c r="D7" s="316">
        <v>0</v>
      </c>
      <c r="E7" s="316">
        <v>0</v>
      </c>
      <c r="F7" s="316">
        <v>0</v>
      </c>
      <c r="G7" s="316">
        <v>0</v>
      </c>
      <c r="H7" s="316">
        <v>0</v>
      </c>
      <c r="I7" s="316">
        <v>0</v>
      </c>
      <c r="J7" s="316">
        <v>0</v>
      </c>
      <c r="K7" s="316">
        <v>0</v>
      </c>
      <c r="L7" s="316">
        <v>0</v>
      </c>
      <c r="M7" s="316">
        <v>0</v>
      </c>
      <c r="N7" s="214"/>
      <c r="O7"/>
      <c r="P7"/>
      <c r="Q7"/>
      <c r="R7"/>
      <c r="S7"/>
      <c r="T7"/>
      <c r="U7"/>
    </row>
    <row r="8" spans="1:21">
      <c r="A8" s="314" t="s">
        <v>228</v>
      </c>
      <c r="B8" s="314" t="s">
        <v>579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21">
      <c r="A9" s="314" t="s">
        <v>229</v>
      </c>
      <c r="B9" s="314" t="s">
        <v>580</v>
      </c>
      <c r="C9" s="317">
        <v>0</v>
      </c>
      <c r="D9" s="317">
        <v>0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</row>
    <row r="10" spans="1:21">
      <c r="A10" s="314" t="s">
        <v>230</v>
      </c>
      <c r="B10" s="314" t="s">
        <v>581</v>
      </c>
      <c r="C10" s="317">
        <v>0</v>
      </c>
      <c r="D10" s="317">
        <v>0</v>
      </c>
      <c r="E10" s="317">
        <v>0</v>
      </c>
      <c r="F10" s="317">
        <v>0</v>
      </c>
      <c r="G10" s="317">
        <v>0</v>
      </c>
      <c r="H10" s="317">
        <v>0</v>
      </c>
      <c r="I10" s="317">
        <v>0</v>
      </c>
      <c r="J10" s="317">
        <v>0</v>
      </c>
      <c r="K10" s="317">
        <v>0</v>
      </c>
      <c r="L10" s="317">
        <v>0</v>
      </c>
      <c r="M10" s="317">
        <v>0</v>
      </c>
    </row>
    <row r="11" spans="1:21">
      <c r="A11" s="314" t="s">
        <v>231</v>
      </c>
      <c r="B11" s="314" t="s">
        <v>582</v>
      </c>
      <c r="C11" s="317">
        <v>0</v>
      </c>
      <c r="D11" s="317">
        <v>0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</row>
    <row r="12" spans="1:21">
      <c r="A12" s="314" t="s">
        <v>232</v>
      </c>
      <c r="B12" s="314" t="s">
        <v>583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0</v>
      </c>
      <c r="L12" s="317">
        <v>0</v>
      </c>
      <c r="M12" s="317">
        <v>0</v>
      </c>
    </row>
    <row r="13" spans="1:21" s="195" customFormat="1">
      <c r="A13" s="315" t="s">
        <v>30</v>
      </c>
      <c r="B13" s="315" t="s">
        <v>423</v>
      </c>
      <c r="C13" s="316">
        <v>1015213000</v>
      </c>
      <c r="D13" s="316">
        <v>912996000</v>
      </c>
      <c r="E13" s="316">
        <v>1050636000</v>
      </c>
      <c r="F13" s="316">
        <v>377593000</v>
      </c>
      <c r="G13" s="316">
        <v>373528000</v>
      </c>
      <c r="H13" s="316">
        <v>153367000</v>
      </c>
      <c r="I13" s="316">
        <v>146148000</v>
      </c>
      <c r="J13" s="316">
        <v>225856000</v>
      </c>
      <c r="K13" s="316">
        <v>97224000</v>
      </c>
      <c r="L13" s="316">
        <v>62745000</v>
      </c>
      <c r="M13" s="316">
        <v>65887000</v>
      </c>
      <c r="N13" s="214"/>
      <c r="O13"/>
      <c r="P13"/>
      <c r="Q13"/>
      <c r="R13"/>
      <c r="S13"/>
      <c r="T13"/>
      <c r="U13"/>
    </row>
    <row r="14" spans="1:21" s="195" customFormat="1" ht="30" customHeight="1">
      <c r="A14" s="315" t="s">
        <v>45</v>
      </c>
      <c r="B14" s="315" t="s">
        <v>395</v>
      </c>
      <c r="C14" s="316">
        <v>104858000</v>
      </c>
      <c r="D14" s="316">
        <v>992775000</v>
      </c>
      <c r="E14" s="316">
        <v>83712000</v>
      </c>
      <c r="F14" s="316">
        <v>2520000</v>
      </c>
      <c r="G14" s="316">
        <v>8142000</v>
      </c>
      <c r="H14" s="316">
        <v>299000</v>
      </c>
      <c r="I14" s="316">
        <v>72751000</v>
      </c>
      <c r="J14" s="316">
        <v>2116000</v>
      </c>
      <c r="K14" s="316">
        <v>525000</v>
      </c>
      <c r="L14" s="316">
        <v>966000</v>
      </c>
      <c r="M14" s="316">
        <v>625000</v>
      </c>
      <c r="N14" s="214"/>
      <c r="O14"/>
      <c r="P14"/>
      <c r="Q14"/>
      <c r="R14"/>
      <c r="S14"/>
      <c r="T14"/>
      <c r="U14"/>
    </row>
    <row r="15" spans="1:21" s="195" customFormat="1">
      <c r="A15" s="315" t="s">
        <v>46</v>
      </c>
      <c r="B15" s="315" t="s">
        <v>436</v>
      </c>
      <c r="C15" s="316">
        <v>4888000</v>
      </c>
      <c r="D15" s="316">
        <v>5055000</v>
      </c>
      <c r="E15" s="316">
        <v>4599000</v>
      </c>
      <c r="F15" s="316">
        <v>1139000</v>
      </c>
      <c r="G15" s="316">
        <v>1337000</v>
      </c>
      <c r="H15" s="316">
        <v>1073000</v>
      </c>
      <c r="I15" s="316">
        <v>1050000</v>
      </c>
      <c r="J15" s="316">
        <v>1086000</v>
      </c>
      <c r="K15" s="316">
        <v>366000</v>
      </c>
      <c r="L15" s="316">
        <v>344000</v>
      </c>
      <c r="M15" s="316">
        <v>376000</v>
      </c>
      <c r="N15" s="214"/>
      <c r="O15"/>
      <c r="P15"/>
      <c r="Q15"/>
      <c r="R15"/>
      <c r="S15"/>
      <c r="T15"/>
      <c r="U15"/>
    </row>
    <row r="16" spans="1:21">
      <c r="A16" s="314" t="s">
        <v>47</v>
      </c>
      <c r="B16" s="314" t="s">
        <v>437</v>
      </c>
      <c r="C16" s="317">
        <v>4197000</v>
      </c>
      <c r="D16" s="317">
        <v>4389000</v>
      </c>
      <c r="E16" s="317">
        <v>3950000</v>
      </c>
      <c r="F16" s="317">
        <v>975000</v>
      </c>
      <c r="G16" s="317">
        <v>1160000</v>
      </c>
      <c r="H16" s="317">
        <v>918000</v>
      </c>
      <c r="I16" s="317">
        <v>897000</v>
      </c>
      <c r="J16" s="317">
        <v>928000</v>
      </c>
      <c r="K16" s="317">
        <v>312000</v>
      </c>
      <c r="L16" s="317">
        <v>294000</v>
      </c>
      <c r="M16" s="317">
        <v>322000</v>
      </c>
    </row>
    <row r="17" spans="1:21">
      <c r="A17" s="314" t="s">
        <v>48</v>
      </c>
      <c r="B17" s="314" t="s">
        <v>438</v>
      </c>
      <c r="C17" s="317">
        <v>691000</v>
      </c>
      <c r="D17" s="317">
        <v>666000</v>
      </c>
      <c r="E17" s="317">
        <v>649000</v>
      </c>
      <c r="F17" s="317">
        <v>164000</v>
      </c>
      <c r="G17" s="317">
        <v>177000</v>
      </c>
      <c r="H17" s="317">
        <v>155000</v>
      </c>
      <c r="I17" s="317">
        <v>153000</v>
      </c>
      <c r="J17" s="317">
        <v>158000</v>
      </c>
      <c r="K17" s="317">
        <v>54000</v>
      </c>
      <c r="L17" s="317">
        <v>50000</v>
      </c>
      <c r="M17" s="317">
        <v>54000</v>
      </c>
    </row>
    <row r="18" spans="1:21" s="195" customFormat="1">
      <c r="A18" s="315" t="s">
        <v>49</v>
      </c>
      <c r="B18" s="315" t="s">
        <v>439</v>
      </c>
      <c r="C18" s="316">
        <v>3315000</v>
      </c>
      <c r="D18" s="316">
        <v>4377000</v>
      </c>
      <c r="E18" s="316">
        <v>2975000</v>
      </c>
      <c r="F18" s="316">
        <v>889000</v>
      </c>
      <c r="G18" s="316">
        <v>991000</v>
      </c>
      <c r="H18" s="316">
        <v>538000</v>
      </c>
      <c r="I18" s="316">
        <v>557000</v>
      </c>
      <c r="J18" s="316">
        <v>486000</v>
      </c>
      <c r="K18" s="316">
        <v>158000</v>
      </c>
      <c r="L18" s="316">
        <v>158000</v>
      </c>
      <c r="M18" s="316">
        <v>170000</v>
      </c>
      <c r="N18" s="214"/>
      <c r="O18"/>
      <c r="P18"/>
      <c r="Q18"/>
      <c r="R18"/>
      <c r="S18"/>
      <c r="T18"/>
      <c r="U18"/>
    </row>
    <row r="19" spans="1:21" s="195" customFormat="1">
      <c r="A19" s="315" t="s">
        <v>50</v>
      </c>
      <c r="B19" s="315" t="s">
        <v>440</v>
      </c>
      <c r="C19" s="316">
        <v>0</v>
      </c>
      <c r="D19" s="316">
        <v>1000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214"/>
      <c r="O19"/>
      <c r="P19"/>
      <c r="Q19"/>
      <c r="R19"/>
      <c r="S19"/>
      <c r="T19"/>
      <c r="U19"/>
    </row>
    <row r="20" spans="1:21" s="195" customFormat="1">
      <c r="A20" s="315" t="s">
        <v>53</v>
      </c>
      <c r="B20" s="315" t="s">
        <v>443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 s="214"/>
      <c r="O20"/>
      <c r="P20"/>
      <c r="Q20"/>
      <c r="R20"/>
      <c r="S20"/>
      <c r="T20"/>
      <c r="U20"/>
    </row>
    <row r="21" spans="1:21" s="195" customFormat="1">
      <c r="A21" s="315" t="s">
        <v>56</v>
      </c>
      <c r="B21" s="315" t="s">
        <v>422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214"/>
      <c r="O21"/>
      <c r="P21"/>
      <c r="Q21"/>
      <c r="R21"/>
      <c r="S21"/>
      <c r="T21"/>
      <c r="U21"/>
    </row>
    <row r="22" spans="1:21" s="195" customFormat="1">
      <c r="A22" s="315" t="s">
        <v>66</v>
      </c>
      <c r="B22" s="315" t="s">
        <v>451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214"/>
      <c r="O22"/>
      <c r="P22"/>
      <c r="Q22"/>
      <c r="R22"/>
      <c r="S22"/>
      <c r="T22"/>
      <c r="U22"/>
    </row>
    <row r="23" spans="1:21" s="195" customFormat="1">
      <c r="A23" s="315" t="s">
        <v>70</v>
      </c>
      <c r="B23" s="315" t="s">
        <v>455</v>
      </c>
      <c r="C23" s="316">
        <v>96655000</v>
      </c>
      <c r="D23" s="316">
        <v>983342000</v>
      </c>
      <c r="E23" s="316">
        <v>76138000</v>
      </c>
      <c r="F23" s="316">
        <v>492000</v>
      </c>
      <c r="G23" s="316">
        <v>5814000</v>
      </c>
      <c r="H23" s="316">
        <v>-1312000</v>
      </c>
      <c r="I23" s="316">
        <v>71144000</v>
      </c>
      <c r="J23" s="316">
        <v>544000</v>
      </c>
      <c r="K23" s="316">
        <v>1000</v>
      </c>
      <c r="L23" s="316">
        <v>464000</v>
      </c>
      <c r="M23" s="316">
        <v>79000</v>
      </c>
      <c r="N23" s="214"/>
      <c r="O23"/>
      <c r="P23"/>
      <c r="Q23"/>
      <c r="R23"/>
      <c r="S23"/>
      <c r="T23"/>
      <c r="U23"/>
    </row>
    <row r="24" spans="1:21" s="195" customFormat="1" ht="30" customHeight="1">
      <c r="A24" s="292" t="s">
        <v>226</v>
      </c>
      <c r="B24" s="292" t="s">
        <v>233</v>
      </c>
      <c r="C24" s="322">
        <v>910355000</v>
      </c>
      <c r="D24" s="322">
        <v>-79779000</v>
      </c>
      <c r="E24" s="322">
        <v>966924000</v>
      </c>
      <c r="F24" s="322">
        <v>375073000</v>
      </c>
      <c r="G24" s="322">
        <v>365386000</v>
      </c>
      <c r="H24" s="322">
        <v>153068000</v>
      </c>
      <c r="I24" s="322">
        <v>73397000</v>
      </c>
      <c r="J24" s="322">
        <v>223740000</v>
      </c>
      <c r="K24" s="322">
        <v>96699000</v>
      </c>
      <c r="L24" s="322">
        <v>61779000</v>
      </c>
      <c r="M24" s="322">
        <v>65262000</v>
      </c>
      <c r="N24" s="214"/>
      <c r="O24"/>
      <c r="P24"/>
      <c r="Q24"/>
      <c r="R24"/>
      <c r="S24"/>
      <c r="T24"/>
      <c r="U24"/>
    </row>
    <row r="25" spans="1:21" s="195" customFormat="1" ht="30" customHeight="1">
      <c r="A25" s="315" t="s">
        <v>76</v>
      </c>
      <c r="B25" s="315" t="s">
        <v>460</v>
      </c>
      <c r="C25" s="316">
        <v>137000</v>
      </c>
      <c r="D25" s="316">
        <v>201000</v>
      </c>
      <c r="E25" s="316">
        <v>140000</v>
      </c>
      <c r="F25" s="316">
        <v>0</v>
      </c>
      <c r="G25" s="316">
        <v>47000</v>
      </c>
      <c r="H25" s="316">
        <v>0</v>
      </c>
      <c r="I25" s="316">
        <v>93000</v>
      </c>
      <c r="J25" s="316">
        <v>0</v>
      </c>
      <c r="K25" s="316">
        <v>0</v>
      </c>
      <c r="L25" s="316">
        <v>0</v>
      </c>
      <c r="M25" s="316">
        <v>0</v>
      </c>
      <c r="N25" s="214"/>
      <c r="O25"/>
      <c r="P25"/>
      <c r="Q25"/>
      <c r="R25"/>
      <c r="S25"/>
      <c r="T25"/>
      <c r="U25"/>
    </row>
    <row r="26" spans="1:21">
      <c r="A26" s="314" t="s">
        <v>77</v>
      </c>
      <c r="B26" s="314" t="s">
        <v>461</v>
      </c>
      <c r="C26" s="317">
        <v>137000</v>
      </c>
      <c r="D26" s="317">
        <v>202000</v>
      </c>
      <c r="E26" s="317">
        <v>140000</v>
      </c>
      <c r="F26" s="317">
        <v>0</v>
      </c>
      <c r="G26" s="317">
        <v>47000</v>
      </c>
      <c r="H26" s="317">
        <v>0</v>
      </c>
      <c r="I26" s="317">
        <v>93000</v>
      </c>
      <c r="J26" s="317">
        <v>0</v>
      </c>
      <c r="K26" s="317">
        <v>0</v>
      </c>
      <c r="L26" s="317">
        <v>0</v>
      </c>
      <c r="M26" s="317">
        <v>0</v>
      </c>
    </row>
    <row r="27" spans="1:21">
      <c r="A27" s="314" t="s">
        <v>78</v>
      </c>
      <c r="B27" s="314" t="s">
        <v>462</v>
      </c>
      <c r="C27" s="317">
        <v>0</v>
      </c>
      <c r="D27" s="317">
        <v>1000</v>
      </c>
      <c r="E27" s="317">
        <v>0</v>
      </c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317">
        <v>0</v>
      </c>
      <c r="L27" s="317">
        <v>0</v>
      </c>
      <c r="M27" s="317">
        <v>0</v>
      </c>
    </row>
    <row r="28" spans="1:21">
      <c r="A28" s="314" t="s">
        <v>79</v>
      </c>
      <c r="B28" s="314" t="s">
        <v>463</v>
      </c>
      <c r="C28" s="317">
        <v>114000</v>
      </c>
      <c r="D28" s="317">
        <v>164000</v>
      </c>
      <c r="E28" s="317">
        <v>118000</v>
      </c>
      <c r="F28" s="317">
        <v>0</v>
      </c>
      <c r="G28" s="317">
        <v>25000</v>
      </c>
      <c r="H28" s="317">
        <v>0</v>
      </c>
      <c r="I28" s="317">
        <v>93000</v>
      </c>
      <c r="J28" s="317">
        <v>0</v>
      </c>
      <c r="K28" s="317">
        <v>0</v>
      </c>
      <c r="L28" s="317">
        <v>0</v>
      </c>
      <c r="M28" s="317">
        <v>0</v>
      </c>
    </row>
    <row r="29" spans="1:21">
      <c r="A29" s="314" t="s">
        <v>80</v>
      </c>
      <c r="B29" s="314" t="s">
        <v>464</v>
      </c>
      <c r="C29" s="317">
        <v>114000</v>
      </c>
      <c r="D29" s="317">
        <v>165000</v>
      </c>
      <c r="E29" s="317">
        <v>118000</v>
      </c>
      <c r="F29" s="317">
        <v>0</v>
      </c>
      <c r="G29" s="317">
        <v>25000</v>
      </c>
      <c r="H29" s="317">
        <v>0</v>
      </c>
      <c r="I29" s="317">
        <v>93000</v>
      </c>
      <c r="J29" s="317">
        <v>0</v>
      </c>
      <c r="K29" s="317">
        <v>0</v>
      </c>
      <c r="L29" s="317">
        <v>0</v>
      </c>
      <c r="M29" s="317">
        <v>0</v>
      </c>
    </row>
    <row r="30" spans="1:21">
      <c r="A30" s="314" t="s">
        <v>81</v>
      </c>
      <c r="B30" s="314" t="s">
        <v>465</v>
      </c>
      <c r="C30" s="317">
        <v>0</v>
      </c>
      <c r="D30" s="317">
        <v>1000</v>
      </c>
      <c r="E30" s="317">
        <v>0</v>
      </c>
      <c r="F30" s="317">
        <v>0</v>
      </c>
      <c r="G30" s="317">
        <v>0</v>
      </c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</row>
    <row r="31" spans="1:21">
      <c r="A31" s="314" t="s">
        <v>97</v>
      </c>
      <c r="B31" s="314" t="s">
        <v>481</v>
      </c>
      <c r="C31" s="317">
        <v>23000</v>
      </c>
      <c r="D31" s="317">
        <v>37000</v>
      </c>
      <c r="E31" s="317">
        <v>22000</v>
      </c>
      <c r="F31" s="317">
        <v>0</v>
      </c>
      <c r="G31" s="317">
        <v>22000</v>
      </c>
      <c r="H31" s="317">
        <v>0</v>
      </c>
      <c r="I31" s="317">
        <v>0</v>
      </c>
      <c r="J31" s="317">
        <v>0</v>
      </c>
      <c r="K31" s="317">
        <v>0</v>
      </c>
      <c r="L31" s="317">
        <v>0</v>
      </c>
      <c r="M31" s="317">
        <v>0</v>
      </c>
    </row>
    <row r="32" spans="1:21">
      <c r="A32" s="314" t="s">
        <v>98</v>
      </c>
      <c r="B32" s="314" t="s">
        <v>482</v>
      </c>
      <c r="C32" s="317">
        <v>23000</v>
      </c>
      <c r="D32" s="317">
        <v>37000</v>
      </c>
      <c r="E32" s="317">
        <v>22000</v>
      </c>
      <c r="F32" s="317">
        <v>0</v>
      </c>
      <c r="G32" s="317">
        <v>22000</v>
      </c>
      <c r="H32" s="317">
        <v>0</v>
      </c>
      <c r="I32" s="317">
        <v>0</v>
      </c>
      <c r="J32" s="317">
        <v>0</v>
      </c>
      <c r="K32" s="317">
        <v>0</v>
      </c>
      <c r="L32" s="317">
        <v>0</v>
      </c>
      <c r="M32" s="317">
        <v>0</v>
      </c>
    </row>
    <row r="33" spans="1:21">
      <c r="A33" s="314" t="s">
        <v>99</v>
      </c>
      <c r="B33" s="314" t="s">
        <v>483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</row>
    <row r="34" spans="1:21" s="195" customFormat="1" ht="30" customHeight="1">
      <c r="A34" s="292" t="s">
        <v>227</v>
      </c>
      <c r="B34" s="292" t="s">
        <v>234</v>
      </c>
      <c r="C34" s="322">
        <v>910218000</v>
      </c>
      <c r="D34" s="322">
        <v>-79980000</v>
      </c>
      <c r="E34" s="322">
        <v>966784000</v>
      </c>
      <c r="F34" s="322">
        <v>375073000</v>
      </c>
      <c r="G34" s="322">
        <v>365339000</v>
      </c>
      <c r="H34" s="322">
        <v>153068000</v>
      </c>
      <c r="I34" s="322">
        <v>73304000</v>
      </c>
      <c r="J34" s="322">
        <v>223740000</v>
      </c>
      <c r="K34" s="322">
        <v>96699000</v>
      </c>
      <c r="L34" s="322">
        <v>61779000</v>
      </c>
      <c r="M34" s="322">
        <v>65262000</v>
      </c>
      <c r="N34" s="214"/>
      <c r="O34"/>
      <c r="P34"/>
      <c r="Q34"/>
      <c r="R34"/>
      <c r="S34"/>
      <c r="T34"/>
      <c r="U34"/>
    </row>
    <row r="35" spans="1:21" s="195" customFormat="1" ht="30" customHeight="1">
      <c r="A35" s="292" t="s">
        <v>220</v>
      </c>
      <c r="B35" s="292" t="s">
        <v>391</v>
      </c>
      <c r="C35" s="322">
        <v>-910218000</v>
      </c>
      <c r="D35" s="322">
        <v>79980000</v>
      </c>
      <c r="E35" s="322">
        <v>-966784000</v>
      </c>
      <c r="F35" s="322">
        <v>-375073000</v>
      </c>
      <c r="G35" s="322">
        <v>-365339000</v>
      </c>
      <c r="H35" s="322">
        <v>-153068000</v>
      </c>
      <c r="I35" s="322">
        <v>-73304000</v>
      </c>
      <c r="J35" s="322">
        <v>-223740000</v>
      </c>
      <c r="K35" s="322">
        <v>-96699000</v>
      </c>
      <c r="L35" s="322">
        <v>-61779000</v>
      </c>
      <c r="M35" s="322">
        <v>-65262000</v>
      </c>
      <c r="N35" s="214"/>
      <c r="O35"/>
      <c r="P35"/>
      <c r="Q35"/>
      <c r="R35"/>
      <c r="S35"/>
      <c r="T35"/>
      <c r="U35"/>
    </row>
    <row r="36" spans="1:21" s="195" customFormat="1" ht="30" customHeight="1">
      <c r="A36" s="315" t="s">
        <v>111</v>
      </c>
      <c r="B36" s="315" t="s">
        <v>494</v>
      </c>
      <c r="C36" s="316">
        <v>910218000</v>
      </c>
      <c r="D36" s="316">
        <v>-79980000</v>
      </c>
      <c r="E36" s="316">
        <v>966784000</v>
      </c>
      <c r="F36" s="316">
        <v>375073000</v>
      </c>
      <c r="G36" s="316">
        <v>365339000</v>
      </c>
      <c r="H36" s="316">
        <v>153068000</v>
      </c>
      <c r="I36" s="316">
        <v>73304000</v>
      </c>
      <c r="J36" s="316">
        <v>223740000</v>
      </c>
      <c r="K36" s="316">
        <v>96699000</v>
      </c>
      <c r="L36" s="316">
        <v>61779000</v>
      </c>
      <c r="M36" s="316">
        <v>65262000</v>
      </c>
      <c r="N36" s="214"/>
      <c r="O36"/>
      <c r="P36"/>
      <c r="Q36"/>
      <c r="R36"/>
      <c r="S36"/>
      <c r="T36"/>
      <c r="U36"/>
    </row>
    <row r="37" spans="1:21">
      <c r="A37" s="314" t="s">
        <v>112</v>
      </c>
      <c r="B37" s="314" t="s">
        <v>498</v>
      </c>
      <c r="C37" s="317">
        <v>910218000</v>
      </c>
      <c r="D37" s="317">
        <v>-79980000</v>
      </c>
      <c r="E37" s="317">
        <v>966784000</v>
      </c>
      <c r="F37" s="317">
        <v>375073000</v>
      </c>
      <c r="G37" s="317">
        <v>365339000</v>
      </c>
      <c r="H37" s="317">
        <v>153068000</v>
      </c>
      <c r="I37" s="317">
        <v>73304000</v>
      </c>
      <c r="J37" s="317">
        <v>223740000</v>
      </c>
      <c r="K37" s="317">
        <v>96699000</v>
      </c>
      <c r="L37" s="317">
        <v>61779000</v>
      </c>
      <c r="M37" s="317">
        <v>65262000</v>
      </c>
    </row>
    <row r="38" spans="1:21">
      <c r="A38" s="314" t="s">
        <v>123</v>
      </c>
      <c r="B38" s="314" t="s">
        <v>511</v>
      </c>
      <c r="C38" s="317">
        <v>0</v>
      </c>
      <c r="D38" s="317">
        <v>0</v>
      </c>
      <c r="E38" s="317">
        <v>0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</row>
    <row r="39" spans="1:21" s="195" customFormat="1" ht="30" customHeight="1">
      <c r="A39" s="315" t="s">
        <v>133</v>
      </c>
      <c r="B39" s="315" t="s">
        <v>515</v>
      </c>
      <c r="C39" s="316">
        <v>0</v>
      </c>
      <c r="D39" s="316">
        <v>0</v>
      </c>
      <c r="E39" s="316">
        <v>0</v>
      </c>
      <c r="F39" s="316">
        <v>0</v>
      </c>
      <c r="G39" s="316">
        <v>0</v>
      </c>
      <c r="H39" s="316">
        <v>0</v>
      </c>
      <c r="I39" s="316">
        <v>0</v>
      </c>
      <c r="J39" s="316">
        <v>0</v>
      </c>
      <c r="K39" s="316">
        <v>0</v>
      </c>
      <c r="L39" s="316">
        <v>0</v>
      </c>
      <c r="M39" s="316">
        <v>0</v>
      </c>
      <c r="N39" s="214"/>
      <c r="O39"/>
      <c r="P39"/>
      <c r="Q39"/>
      <c r="R39"/>
      <c r="S39"/>
      <c r="T39"/>
      <c r="U39"/>
    </row>
    <row r="40" spans="1:21">
      <c r="A40" s="314" t="s">
        <v>134</v>
      </c>
      <c r="B40" s="314" t="s">
        <v>442</v>
      </c>
      <c r="C40" s="317">
        <v>0</v>
      </c>
      <c r="D40" s="317">
        <v>0</v>
      </c>
      <c r="E40" s="317">
        <v>0</v>
      </c>
      <c r="F40" s="317">
        <v>0</v>
      </c>
      <c r="G40" s="317">
        <v>0</v>
      </c>
      <c r="H40" s="317">
        <v>0</v>
      </c>
      <c r="I40" s="317">
        <v>0</v>
      </c>
      <c r="J40" s="317">
        <v>0</v>
      </c>
      <c r="K40" s="317">
        <v>0</v>
      </c>
      <c r="L40" s="317">
        <v>0</v>
      </c>
      <c r="M40" s="317">
        <v>0</v>
      </c>
    </row>
    <row r="41" spans="1:21">
      <c r="A41" s="319" t="s">
        <v>142</v>
      </c>
      <c r="B41" s="319" t="s">
        <v>441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</row>
    <row r="42" spans="1:21" s="214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1" s="214" customFormat="1">
      <c r="A43" s="82" t="s">
        <v>306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21" s="214" customFormat="1">
      <c r="A44" s="190" t="s">
        <v>656</v>
      </c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21" s="214" customFormat="1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21" s="214" customFormat="1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0" tint="-0.499984740745262"/>
  </sheetPr>
  <dimension ref="A1:I124"/>
  <sheetViews>
    <sheetView view="pageBreakPreview" zoomScale="85" zoomScaleNormal="85" zoomScaleSheetLayoutView="85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8.7109375" style="105" customWidth="1"/>
    <col min="2" max="2" width="70.7109375" style="98" customWidth="1"/>
    <col min="3" max="9" width="15.42578125" style="112" customWidth="1"/>
    <col min="10" max="26" width="15.7109375" style="2" customWidth="1"/>
    <col min="27" max="16384" width="9.140625" style="2"/>
  </cols>
  <sheetData>
    <row r="1" spans="1:9" ht="15" customHeight="1">
      <c r="A1" s="12" t="s">
        <v>307</v>
      </c>
      <c r="B1" s="113"/>
      <c r="C1" s="110"/>
      <c r="D1" s="110"/>
      <c r="E1" s="110"/>
      <c r="F1" s="110"/>
      <c r="G1" s="110"/>
      <c r="H1" s="110"/>
      <c r="I1" s="110"/>
    </row>
    <row r="2" spans="1:9" ht="15" customHeight="1" thickBot="1">
      <c r="A2" s="107"/>
      <c r="B2" s="113"/>
      <c r="C2" s="110"/>
      <c r="D2" s="111"/>
      <c r="E2" s="111"/>
      <c r="F2" s="111"/>
      <c r="G2" s="111"/>
      <c r="H2" s="111"/>
      <c r="I2" s="111"/>
    </row>
    <row r="3" spans="1:9" ht="15" customHeight="1">
      <c r="A3" s="108"/>
      <c r="B3" s="373" t="s">
        <v>0</v>
      </c>
      <c r="C3" s="375" t="s">
        <v>308</v>
      </c>
      <c r="D3" s="369" t="s">
        <v>309</v>
      </c>
      <c r="E3" s="369" t="s">
        <v>661</v>
      </c>
      <c r="F3" s="369" t="s">
        <v>662</v>
      </c>
      <c r="G3" s="369" t="s">
        <v>663</v>
      </c>
      <c r="H3" s="369" t="s">
        <v>664</v>
      </c>
      <c r="I3" s="371" t="s">
        <v>665</v>
      </c>
    </row>
    <row r="4" spans="1:9" ht="15" customHeight="1" thickBot="1">
      <c r="A4" s="109"/>
      <c r="B4" s="374"/>
      <c r="C4" s="376"/>
      <c r="D4" s="370"/>
      <c r="E4" s="370"/>
      <c r="F4" s="370"/>
      <c r="G4" s="370"/>
      <c r="H4" s="370"/>
      <c r="I4" s="372"/>
    </row>
    <row r="5" spans="1:9" s="105" customFormat="1" ht="30" customHeight="1">
      <c r="A5" s="242">
        <v>1</v>
      </c>
      <c r="B5" s="243" t="s">
        <v>394</v>
      </c>
      <c r="C5" s="270">
        <v>33540</v>
      </c>
      <c r="D5" s="270">
        <v>26702</v>
      </c>
      <c r="E5" s="270">
        <v>9830</v>
      </c>
      <c r="F5" s="270">
        <v>6515</v>
      </c>
      <c r="G5" s="270">
        <v>4947</v>
      </c>
      <c r="H5" s="270">
        <v>5410</v>
      </c>
      <c r="I5" s="270">
        <v>1892</v>
      </c>
    </row>
    <row r="6" spans="1:9" s="105" customFormat="1" ht="15" customHeight="1">
      <c r="A6" s="245">
        <v>11</v>
      </c>
      <c r="B6" s="246" t="s">
        <v>396</v>
      </c>
      <c r="C6" s="271">
        <v>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</row>
    <row r="7" spans="1:9" s="105" customFormat="1" ht="15" customHeight="1">
      <c r="A7" s="249">
        <v>12</v>
      </c>
      <c r="B7" s="246" t="s">
        <v>416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</row>
    <row r="8" spans="1:9" s="105" customFormat="1" ht="15" customHeight="1">
      <c r="A8" s="245">
        <v>13</v>
      </c>
      <c r="B8" s="246" t="s">
        <v>422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</row>
    <row r="9" spans="1:9" ht="15" customHeight="1">
      <c r="A9" s="250">
        <v>131</v>
      </c>
      <c r="B9" s="251" t="s">
        <v>579</v>
      </c>
      <c r="C9" s="272">
        <v>0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</row>
    <row r="10" spans="1:9" ht="15" customHeight="1">
      <c r="A10" s="250">
        <v>132</v>
      </c>
      <c r="B10" s="251" t="s">
        <v>580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</row>
    <row r="11" spans="1:9" ht="15" customHeight="1">
      <c r="A11" s="250">
        <v>133</v>
      </c>
      <c r="B11" s="251" t="s">
        <v>581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</row>
    <row r="12" spans="1:9" ht="15" customHeight="1">
      <c r="A12" s="250">
        <v>1331</v>
      </c>
      <c r="B12" s="251" t="s">
        <v>582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</row>
    <row r="13" spans="1:9" ht="15" customHeight="1">
      <c r="A13" s="250">
        <v>1332</v>
      </c>
      <c r="B13" s="251" t="s">
        <v>583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</row>
    <row r="14" spans="1:9" s="105" customFormat="1" ht="15" customHeight="1">
      <c r="A14" s="245">
        <v>14</v>
      </c>
      <c r="B14" s="246" t="s">
        <v>423</v>
      </c>
      <c r="C14" s="271">
        <v>33540</v>
      </c>
      <c r="D14" s="271">
        <v>26702</v>
      </c>
      <c r="E14" s="271">
        <v>9830</v>
      </c>
      <c r="F14" s="271">
        <v>6515</v>
      </c>
      <c r="G14" s="271">
        <v>4947</v>
      </c>
      <c r="H14" s="271">
        <v>5410</v>
      </c>
      <c r="I14" s="271">
        <v>1892</v>
      </c>
    </row>
    <row r="15" spans="1:9" s="105" customFormat="1" ht="30" customHeight="1">
      <c r="A15" s="254">
        <v>2</v>
      </c>
      <c r="B15" s="246" t="s">
        <v>395</v>
      </c>
      <c r="C15" s="273">
        <v>81841</v>
      </c>
      <c r="D15" s="273">
        <v>74004</v>
      </c>
      <c r="E15" s="273">
        <v>18164</v>
      </c>
      <c r="F15" s="273">
        <v>17306</v>
      </c>
      <c r="G15" s="273">
        <v>19638</v>
      </c>
      <c r="H15" s="273">
        <v>18896</v>
      </c>
      <c r="I15" s="273">
        <v>16161</v>
      </c>
    </row>
    <row r="16" spans="1:9" s="105" customFormat="1" ht="15" customHeight="1">
      <c r="A16" s="245">
        <v>21</v>
      </c>
      <c r="B16" s="246" t="s">
        <v>436</v>
      </c>
      <c r="C16" s="271">
        <v>34265</v>
      </c>
      <c r="D16" s="271">
        <v>33211</v>
      </c>
      <c r="E16" s="271">
        <v>8391</v>
      </c>
      <c r="F16" s="271">
        <v>8409</v>
      </c>
      <c r="G16" s="271">
        <v>8434</v>
      </c>
      <c r="H16" s="271">
        <v>7977</v>
      </c>
      <c r="I16" s="271">
        <v>5700</v>
      </c>
    </row>
    <row r="17" spans="1:9" ht="15" customHeight="1">
      <c r="A17" s="250">
        <v>211</v>
      </c>
      <c r="B17" s="251" t="s">
        <v>437</v>
      </c>
      <c r="C17" s="272">
        <v>29442</v>
      </c>
      <c r="D17" s="272">
        <v>28514</v>
      </c>
      <c r="E17" s="272">
        <v>7188</v>
      </c>
      <c r="F17" s="272">
        <v>7220</v>
      </c>
      <c r="G17" s="272">
        <v>7254</v>
      </c>
      <c r="H17" s="272">
        <v>6852</v>
      </c>
      <c r="I17" s="272">
        <v>4885</v>
      </c>
    </row>
    <row r="18" spans="1:9" ht="15" customHeight="1">
      <c r="A18" s="250">
        <v>212</v>
      </c>
      <c r="B18" s="251" t="s">
        <v>438</v>
      </c>
      <c r="C18" s="272">
        <v>4823</v>
      </c>
      <c r="D18" s="272">
        <v>4697</v>
      </c>
      <c r="E18" s="272">
        <v>1203</v>
      </c>
      <c r="F18" s="272">
        <v>1189</v>
      </c>
      <c r="G18" s="272">
        <v>1180</v>
      </c>
      <c r="H18" s="272">
        <v>1125</v>
      </c>
      <c r="I18" s="272">
        <v>815</v>
      </c>
    </row>
    <row r="19" spans="1:9" s="105" customFormat="1" ht="15" customHeight="1">
      <c r="A19" s="245">
        <v>22</v>
      </c>
      <c r="B19" s="246" t="s">
        <v>439</v>
      </c>
      <c r="C19" s="271">
        <v>15041</v>
      </c>
      <c r="D19" s="271">
        <v>12262</v>
      </c>
      <c r="E19" s="271">
        <v>3034</v>
      </c>
      <c r="F19" s="271">
        <v>2737</v>
      </c>
      <c r="G19" s="271">
        <v>2511</v>
      </c>
      <c r="H19" s="271">
        <v>3980</v>
      </c>
      <c r="I19" s="271">
        <v>4199</v>
      </c>
    </row>
    <row r="20" spans="1:9" s="105" customFormat="1" ht="15" customHeight="1">
      <c r="A20" s="245">
        <v>24</v>
      </c>
      <c r="B20" s="246" t="s">
        <v>440</v>
      </c>
      <c r="C20" s="271">
        <v>32535</v>
      </c>
      <c r="D20" s="271">
        <v>28531</v>
      </c>
      <c r="E20" s="271">
        <v>6739</v>
      </c>
      <c r="F20" s="271">
        <v>6160</v>
      </c>
      <c r="G20" s="271">
        <v>8693</v>
      </c>
      <c r="H20" s="271">
        <v>6939</v>
      </c>
      <c r="I20" s="271">
        <v>6262</v>
      </c>
    </row>
    <row r="21" spans="1:9" s="105" customFormat="1" ht="15" customHeight="1">
      <c r="A21" s="245">
        <v>25</v>
      </c>
      <c r="B21" s="246" t="s">
        <v>443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</row>
    <row r="22" spans="1:9" s="105" customFormat="1" ht="15" customHeight="1">
      <c r="A22" s="245">
        <v>26</v>
      </c>
      <c r="B22" s="246" t="s">
        <v>422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</row>
    <row r="23" spans="1:9" s="105" customFormat="1" ht="15" customHeight="1">
      <c r="A23" s="245">
        <v>27</v>
      </c>
      <c r="B23" s="246" t="s">
        <v>451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</row>
    <row r="24" spans="1:9" s="105" customFormat="1" ht="15" customHeight="1">
      <c r="A24" s="245">
        <v>28</v>
      </c>
      <c r="B24" s="246" t="s">
        <v>455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</row>
    <row r="25" spans="1:9" s="105" customFormat="1" ht="30" customHeight="1">
      <c r="A25" s="255" t="s">
        <v>226</v>
      </c>
      <c r="B25" s="256" t="s">
        <v>233</v>
      </c>
      <c r="C25" s="274">
        <v>-48301</v>
      </c>
      <c r="D25" s="274">
        <v>-47302</v>
      </c>
      <c r="E25" s="274">
        <v>-8334</v>
      </c>
      <c r="F25" s="274">
        <v>-10791</v>
      </c>
      <c r="G25" s="274">
        <v>-14691</v>
      </c>
      <c r="H25" s="274">
        <v>-13486</v>
      </c>
      <c r="I25" s="274">
        <v>-14269</v>
      </c>
    </row>
    <row r="26" spans="1:9" s="105" customFormat="1" ht="30" customHeight="1">
      <c r="A26" s="258">
        <v>31</v>
      </c>
      <c r="B26" s="246" t="s">
        <v>460</v>
      </c>
      <c r="C26" s="273">
        <v>-14531</v>
      </c>
      <c r="D26" s="273">
        <v>-5935</v>
      </c>
      <c r="E26" s="273">
        <v>-373</v>
      </c>
      <c r="F26" s="273">
        <v>-6324</v>
      </c>
      <c r="G26" s="273">
        <v>-59</v>
      </c>
      <c r="H26" s="273">
        <v>821</v>
      </c>
      <c r="I26" s="273">
        <v>-929</v>
      </c>
    </row>
    <row r="27" spans="1:9" ht="15" customHeight="1">
      <c r="A27" s="275" t="s">
        <v>77</v>
      </c>
      <c r="B27" s="251" t="s">
        <v>461</v>
      </c>
      <c r="C27" s="272">
        <v>839</v>
      </c>
      <c r="D27" s="272">
        <v>925</v>
      </c>
      <c r="E27" s="272">
        <v>45</v>
      </c>
      <c r="F27" s="272">
        <v>0</v>
      </c>
      <c r="G27" s="272">
        <v>0</v>
      </c>
      <c r="H27" s="272">
        <v>880</v>
      </c>
      <c r="I27" s="272">
        <v>0</v>
      </c>
    </row>
    <row r="28" spans="1:9" ht="15" customHeight="1">
      <c r="A28" s="275" t="s">
        <v>78</v>
      </c>
      <c r="B28" s="251" t="s">
        <v>462</v>
      </c>
      <c r="C28" s="272">
        <v>15370</v>
      </c>
      <c r="D28" s="272">
        <v>6860</v>
      </c>
      <c r="E28" s="272">
        <v>418</v>
      </c>
      <c r="F28" s="272">
        <v>6324</v>
      </c>
      <c r="G28" s="272">
        <v>59</v>
      </c>
      <c r="H28" s="272">
        <v>59</v>
      </c>
      <c r="I28" s="272">
        <v>929</v>
      </c>
    </row>
    <row r="29" spans="1:9" ht="15" customHeight="1">
      <c r="A29" s="260">
        <v>311</v>
      </c>
      <c r="B29" s="251" t="s">
        <v>463</v>
      </c>
      <c r="C29" s="272">
        <v>-7240</v>
      </c>
      <c r="D29" s="272">
        <v>690</v>
      </c>
      <c r="E29" s="272">
        <v>-14</v>
      </c>
      <c r="F29" s="272">
        <v>-58</v>
      </c>
      <c r="G29" s="272">
        <v>-59</v>
      </c>
      <c r="H29" s="272">
        <v>821</v>
      </c>
      <c r="I29" s="272">
        <v>-60</v>
      </c>
    </row>
    <row r="30" spans="1:9" ht="15" customHeight="1">
      <c r="A30" s="261" t="s">
        <v>80</v>
      </c>
      <c r="B30" s="251" t="s">
        <v>464</v>
      </c>
      <c r="C30" s="276">
        <v>800</v>
      </c>
      <c r="D30" s="276">
        <v>925</v>
      </c>
      <c r="E30" s="276">
        <v>45</v>
      </c>
      <c r="F30" s="276">
        <v>0</v>
      </c>
      <c r="G30" s="276">
        <v>0</v>
      </c>
      <c r="H30" s="272">
        <v>880</v>
      </c>
      <c r="I30" s="276">
        <v>0</v>
      </c>
    </row>
    <row r="31" spans="1:9" ht="15" customHeight="1">
      <c r="A31" s="261" t="s">
        <v>81</v>
      </c>
      <c r="B31" s="251" t="s">
        <v>465</v>
      </c>
      <c r="C31" s="276">
        <v>8040</v>
      </c>
      <c r="D31" s="276">
        <v>235</v>
      </c>
      <c r="E31" s="276">
        <v>59</v>
      </c>
      <c r="F31" s="276">
        <v>58</v>
      </c>
      <c r="G31" s="276">
        <v>59</v>
      </c>
      <c r="H31" s="272">
        <v>59</v>
      </c>
      <c r="I31" s="276">
        <v>60</v>
      </c>
    </row>
    <row r="32" spans="1:9" s="105" customFormat="1" ht="30" customHeight="1">
      <c r="A32" s="263" t="s">
        <v>227</v>
      </c>
      <c r="B32" s="256" t="s">
        <v>234</v>
      </c>
      <c r="C32" s="274">
        <v>-33770</v>
      </c>
      <c r="D32" s="274">
        <v>-41367</v>
      </c>
      <c r="E32" s="274">
        <v>-7961</v>
      </c>
      <c r="F32" s="274">
        <v>-4467</v>
      </c>
      <c r="G32" s="274">
        <v>-14632</v>
      </c>
      <c r="H32" s="274">
        <v>-14307</v>
      </c>
      <c r="I32" s="274">
        <v>-13340</v>
      </c>
    </row>
    <row r="33" spans="1:9" s="105" customFormat="1" ht="30" customHeight="1">
      <c r="A33" s="263" t="s">
        <v>220</v>
      </c>
      <c r="B33" s="256" t="s">
        <v>391</v>
      </c>
      <c r="C33" s="274">
        <v>33770</v>
      </c>
      <c r="D33" s="274">
        <v>41367</v>
      </c>
      <c r="E33" s="274">
        <v>7961</v>
      </c>
      <c r="F33" s="274">
        <v>4467</v>
      </c>
      <c r="G33" s="274">
        <v>14632</v>
      </c>
      <c r="H33" s="274">
        <v>14307</v>
      </c>
      <c r="I33" s="274">
        <v>13340</v>
      </c>
    </row>
    <row r="34" spans="1:9" s="105" customFormat="1" ht="30" customHeight="1">
      <c r="A34" s="265">
        <v>32</v>
      </c>
      <c r="B34" s="246" t="s">
        <v>494</v>
      </c>
      <c r="C34" s="271">
        <v>-26890</v>
      </c>
      <c r="D34" s="271">
        <v>44243</v>
      </c>
      <c r="E34" s="271">
        <v>-28206</v>
      </c>
      <c r="F34" s="271">
        <v>10850</v>
      </c>
      <c r="G34" s="271">
        <v>-34410</v>
      </c>
      <c r="H34" s="271">
        <v>96009</v>
      </c>
      <c r="I34" s="271">
        <v>62991</v>
      </c>
    </row>
    <row r="35" spans="1:9" ht="15" customHeight="1">
      <c r="A35" s="260">
        <v>321</v>
      </c>
      <c r="B35" s="251" t="s">
        <v>498</v>
      </c>
      <c r="C35" s="272">
        <v>-26890</v>
      </c>
      <c r="D35" s="272">
        <v>44243</v>
      </c>
      <c r="E35" s="272">
        <v>-28206</v>
      </c>
      <c r="F35" s="272">
        <v>10850</v>
      </c>
      <c r="G35" s="272">
        <v>-34410</v>
      </c>
      <c r="H35" s="272">
        <v>96009</v>
      </c>
      <c r="I35" s="272">
        <v>62991</v>
      </c>
    </row>
    <row r="36" spans="1:9" ht="15" customHeight="1">
      <c r="A36" s="260">
        <v>322</v>
      </c>
      <c r="B36" s="251" t="s">
        <v>511</v>
      </c>
      <c r="C36" s="272">
        <v>0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</row>
    <row r="37" spans="1:9" s="105" customFormat="1" ht="30" customHeight="1">
      <c r="A37" s="265">
        <v>33</v>
      </c>
      <c r="B37" s="246" t="s">
        <v>515</v>
      </c>
      <c r="C37" s="271">
        <v>6880</v>
      </c>
      <c r="D37" s="271">
        <v>85610</v>
      </c>
      <c r="E37" s="271">
        <v>-20245</v>
      </c>
      <c r="F37" s="271">
        <v>15317</v>
      </c>
      <c r="G37" s="271">
        <v>-19778</v>
      </c>
      <c r="H37" s="271">
        <v>110316</v>
      </c>
      <c r="I37" s="271">
        <v>76331</v>
      </c>
    </row>
    <row r="38" spans="1:9" ht="15" customHeight="1">
      <c r="A38" s="260">
        <v>331</v>
      </c>
      <c r="B38" s="251" t="s">
        <v>442</v>
      </c>
      <c r="C38" s="272">
        <v>-26934</v>
      </c>
      <c r="D38" s="272">
        <v>105059</v>
      </c>
      <c r="E38" s="272">
        <v>-14048</v>
      </c>
      <c r="F38" s="272">
        <v>17108</v>
      </c>
      <c r="G38" s="272">
        <v>-9098</v>
      </c>
      <c r="H38" s="272">
        <v>111097</v>
      </c>
      <c r="I38" s="272">
        <v>88461</v>
      </c>
    </row>
    <row r="39" spans="1:9" ht="15" customHeight="1">
      <c r="A39" s="266">
        <v>332</v>
      </c>
      <c r="B39" s="267" t="s">
        <v>441</v>
      </c>
      <c r="C39" s="277">
        <v>33814</v>
      </c>
      <c r="D39" s="277">
        <v>-19449</v>
      </c>
      <c r="E39" s="277">
        <v>-6197</v>
      </c>
      <c r="F39" s="277">
        <v>-1791</v>
      </c>
      <c r="G39" s="277">
        <v>-10680</v>
      </c>
      <c r="H39" s="277">
        <v>-781</v>
      </c>
      <c r="I39" s="277">
        <v>-12130</v>
      </c>
    </row>
    <row r="40" spans="1:9" ht="15" customHeight="1">
      <c r="A40" s="234"/>
      <c r="B40" s="197"/>
      <c r="C40" s="106"/>
      <c r="D40" s="106"/>
      <c r="E40" s="106"/>
      <c r="F40" s="106"/>
      <c r="G40" s="106"/>
      <c r="H40" s="106"/>
      <c r="I40" s="106"/>
    </row>
    <row r="41" spans="1:9" ht="15" customHeight="1">
      <c r="A41" s="237" t="str">
        <f>'2PrihDP'!A46</f>
        <v>Izvor: Ministarstvo financija</v>
      </c>
      <c r="B41" s="97"/>
      <c r="C41" s="110"/>
      <c r="D41" s="110"/>
      <c r="E41" s="110"/>
      <c r="F41" s="110"/>
      <c r="G41" s="110"/>
      <c r="H41" s="110"/>
      <c r="I41" s="110"/>
    </row>
    <row r="42" spans="1:9" ht="15" customHeight="1">
      <c r="A42" s="50"/>
      <c r="B42" s="97"/>
      <c r="C42" s="110"/>
      <c r="D42" s="110"/>
      <c r="E42" s="110"/>
      <c r="F42" s="110"/>
      <c r="G42" s="110"/>
      <c r="H42" s="110"/>
      <c r="I42" s="110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4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0" tint="-0.499984740745262"/>
  </sheetPr>
  <dimension ref="A1:U124"/>
  <sheetViews>
    <sheetView view="pageBreakPreview" zoomScale="85" zoomScaleNormal="84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/>
  <cols>
    <col min="1" max="1" width="8.7109375" style="28" customWidth="1"/>
    <col min="2" max="2" width="70.7109375" style="97" customWidth="1"/>
    <col min="3" max="10" width="15.85546875" style="71" customWidth="1"/>
    <col min="11" max="26" width="15.7109375" style="10" customWidth="1"/>
    <col min="27" max="253" width="9.140625" style="10"/>
    <col min="254" max="254" width="6.7109375" style="10" customWidth="1"/>
    <col min="255" max="255" width="53" style="10" bestFit="1" customWidth="1"/>
    <col min="256" max="266" width="13.7109375" style="10" customWidth="1"/>
    <col min="267" max="509" width="9.140625" style="10"/>
    <col min="510" max="510" width="6.7109375" style="10" customWidth="1"/>
    <col min="511" max="511" width="53" style="10" bestFit="1" customWidth="1"/>
    <col min="512" max="522" width="13.7109375" style="10" customWidth="1"/>
    <col min="523" max="765" width="9.140625" style="10"/>
    <col min="766" max="766" width="6.7109375" style="10" customWidth="1"/>
    <col min="767" max="767" width="53" style="10" bestFit="1" customWidth="1"/>
    <col min="768" max="778" width="13.7109375" style="10" customWidth="1"/>
    <col min="779" max="1021" width="9.140625" style="10"/>
    <col min="1022" max="1022" width="6.7109375" style="10" customWidth="1"/>
    <col min="1023" max="1023" width="53" style="10" bestFit="1" customWidth="1"/>
    <col min="1024" max="1034" width="13.7109375" style="10" customWidth="1"/>
    <col min="1035" max="1277" width="9.140625" style="10"/>
    <col min="1278" max="1278" width="6.7109375" style="10" customWidth="1"/>
    <col min="1279" max="1279" width="53" style="10" bestFit="1" customWidth="1"/>
    <col min="1280" max="1290" width="13.7109375" style="10" customWidth="1"/>
    <col min="1291" max="1533" width="9.140625" style="10"/>
    <col min="1534" max="1534" width="6.7109375" style="10" customWidth="1"/>
    <col min="1535" max="1535" width="53" style="10" bestFit="1" customWidth="1"/>
    <col min="1536" max="1546" width="13.7109375" style="10" customWidth="1"/>
    <col min="1547" max="1789" width="9.140625" style="10"/>
    <col min="1790" max="1790" width="6.7109375" style="10" customWidth="1"/>
    <col min="1791" max="1791" width="53" style="10" bestFit="1" customWidth="1"/>
    <col min="1792" max="1802" width="13.7109375" style="10" customWidth="1"/>
    <col min="1803" max="2045" width="9.140625" style="10"/>
    <col min="2046" max="2046" width="6.7109375" style="10" customWidth="1"/>
    <col min="2047" max="2047" width="53" style="10" bestFit="1" customWidth="1"/>
    <col min="2048" max="2058" width="13.7109375" style="10" customWidth="1"/>
    <col min="2059" max="2301" width="9.140625" style="10"/>
    <col min="2302" max="2302" width="6.7109375" style="10" customWidth="1"/>
    <col min="2303" max="2303" width="53" style="10" bestFit="1" customWidth="1"/>
    <col min="2304" max="2314" width="13.7109375" style="10" customWidth="1"/>
    <col min="2315" max="2557" width="9.140625" style="10"/>
    <col min="2558" max="2558" width="6.7109375" style="10" customWidth="1"/>
    <col min="2559" max="2559" width="53" style="10" bestFit="1" customWidth="1"/>
    <col min="2560" max="2570" width="13.7109375" style="10" customWidth="1"/>
    <col min="2571" max="2813" width="9.140625" style="10"/>
    <col min="2814" max="2814" width="6.7109375" style="10" customWidth="1"/>
    <col min="2815" max="2815" width="53" style="10" bestFit="1" customWidth="1"/>
    <col min="2816" max="2826" width="13.7109375" style="10" customWidth="1"/>
    <col min="2827" max="3069" width="9.140625" style="10"/>
    <col min="3070" max="3070" width="6.7109375" style="10" customWidth="1"/>
    <col min="3071" max="3071" width="53" style="10" bestFit="1" customWidth="1"/>
    <col min="3072" max="3082" width="13.7109375" style="10" customWidth="1"/>
    <col min="3083" max="3325" width="9.140625" style="10"/>
    <col min="3326" max="3326" width="6.7109375" style="10" customWidth="1"/>
    <col min="3327" max="3327" width="53" style="10" bestFit="1" customWidth="1"/>
    <col min="3328" max="3338" width="13.7109375" style="10" customWidth="1"/>
    <col min="3339" max="3581" width="9.140625" style="10"/>
    <col min="3582" max="3582" width="6.7109375" style="10" customWidth="1"/>
    <col min="3583" max="3583" width="53" style="10" bestFit="1" customWidth="1"/>
    <col min="3584" max="3594" width="13.7109375" style="10" customWidth="1"/>
    <col min="3595" max="3837" width="9.140625" style="10"/>
    <col min="3838" max="3838" width="6.7109375" style="10" customWidth="1"/>
    <col min="3839" max="3839" width="53" style="10" bestFit="1" customWidth="1"/>
    <col min="3840" max="3850" width="13.7109375" style="10" customWidth="1"/>
    <col min="3851" max="4093" width="9.140625" style="10"/>
    <col min="4094" max="4094" width="6.7109375" style="10" customWidth="1"/>
    <col min="4095" max="4095" width="53" style="10" bestFit="1" customWidth="1"/>
    <col min="4096" max="4106" width="13.7109375" style="10" customWidth="1"/>
    <col min="4107" max="4349" width="9.140625" style="10"/>
    <col min="4350" max="4350" width="6.7109375" style="10" customWidth="1"/>
    <col min="4351" max="4351" width="53" style="10" bestFit="1" customWidth="1"/>
    <col min="4352" max="4362" width="13.7109375" style="10" customWidth="1"/>
    <col min="4363" max="4605" width="9.140625" style="10"/>
    <col min="4606" max="4606" width="6.7109375" style="10" customWidth="1"/>
    <col min="4607" max="4607" width="53" style="10" bestFit="1" customWidth="1"/>
    <col min="4608" max="4618" width="13.7109375" style="10" customWidth="1"/>
    <col min="4619" max="4861" width="9.140625" style="10"/>
    <col min="4862" max="4862" width="6.7109375" style="10" customWidth="1"/>
    <col min="4863" max="4863" width="53" style="10" bestFit="1" customWidth="1"/>
    <col min="4864" max="4874" width="13.7109375" style="10" customWidth="1"/>
    <col min="4875" max="5117" width="9.140625" style="10"/>
    <col min="5118" max="5118" width="6.7109375" style="10" customWidth="1"/>
    <col min="5119" max="5119" width="53" style="10" bestFit="1" customWidth="1"/>
    <col min="5120" max="5130" width="13.7109375" style="10" customWidth="1"/>
    <col min="5131" max="5373" width="9.140625" style="10"/>
    <col min="5374" max="5374" width="6.7109375" style="10" customWidth="1"/>
    <col min="5375" max="5375" width="53" style="10" bestFit="1" customWidth="1"/>
    <col min="5376" max="5386" width="13.7109375" style="10" customWidth="1"/>
    <col min="5387" max="5629" width="9.140625" style="10"/>
    <col min="5630" max="5630" width="6.7109375" style="10" customWidth="1"/>
    <col min="5631" max="5631" width="53" style="10" bestFit="1" customWidth="1"/>
    <col min="5632" max="5642" width="13.7109375" style="10" customWidth="1"/>
    <col min="5643" max="5885" width="9.140625" style="10"/>
    <col min="5886" max="5886" width="6.7109375" style="10" customWidth="1"/>
    <col min="5887" max="5887" width="53" style="10" bestFit="1" customWidth="1"/>
    <col min="5888" max="5898" width="13.7109375" style="10" customWidth="1"/>
    <col min="5899" max="6141" width="9.140625" style="10"/>
    <col min="6142" max="6142" width="6.7109375" style="10" customWidth="1"/>
    <col min="6143" max="6143" width="53" style="10" bestFit="1" customWidth="1"/>
    <col min="6144" max="6154" width="13.7109375" style="10" customWidth="1"/>
    <col min="6155" max="6397" width="9.140625" style="10"/>
    <col min="6398" max="6398" width="6.7109375" style="10" customWidth="1"/>
    <col min="6399" max="6399" width="53" style="10" bestFit="1" customWidth="1"/>
    <col min="6400" max="6410" width="13.7109375" style="10" customWidth="1"/>
    <col min="6411" max="6653" width="9.140625" style="10"/>
    <col min="6654" max="6654" width="6.7109375" style="10" customWidth="1"/>
    <col min="6655" max="6655" width="53" style="10" bestFit="1" customWidth="1"/>
    <col min="6656" max="6666" width="13.7109375" style="10" customWidth="1"/>
    <col min="6667" max="6909" width="9.140625" style="10"/>
    <col min="6910" max="6910" width="6.7109375" style="10" customWidth="1"/>
    <col min="6911" max="6911" width="53" style="10" bestFit="1" customWidth="1"/>
    <col min="6912" max="6922" width="13.7109375" style="10" customWidth="1"/>
    <col min="6923" max="7165" width="9.140625" style="10"/>
    <col min="7166" max="7166" width="6.7109375" style="10" customWidth="1"/>
    <col min="7167" max="7167" width="53" style="10" bestFit="1" customWidth="1"/>
    <col min="7168" max="7178" width="13.7109375" style="10" customWidth="1"/>
    <col min="7179" max="7421" width="9.140625" style="10"/>
    <col min="7422" max="7422" width="6.7109375" style="10" customWidth="1"/>
    <col min="7423" max="7423" width="53" style="10" bestFit="1" customWidth="1"/>
    <col min="7424" max="7434" width="13.7109375" style="10" customWidth="1"/>
    <col min="7435" max="7677" width="9.140625" style="10"/>
    <col min="7678" max="7678" width="6.7109375" style="10" customWidth="1"/>
    <col min="7679" max="7679" width="53" style="10" bestFit="1" customWidth="1"/>
    <col min="7680" max="7690" width="13.7109375" style="10" customWidth="1"/>
    <col min="7691" max="7933" width="9.140625" style="10"/>
    <col min="7934" max="7934" width="6.7109375" style="10" customWidth="1"/>
    <col min="7935" max="7935" width="53" style="10" bestFit="1" customWidth="1"/>
    <col min="7936" max="7946" width="13.7109375" style="10" customWidth="1"/>
    <col min="7947" max="8189" width="9.140625" style="10"/>
    <col min="8190" max="8190" width="6.7109375" style="10" customWidth="1"/>
    <col min="8191" max="8191" width="53" style="10" bestFit="1" customWidth="1"/>
    <col min="8192" max="8202" width="13.7109375" style="10" customWidth="1"/>
    <col min="8203" max="8445" width="9.140625" style="10"/>
    <col min="8446" max="8446" width="6.7109375" style="10" customWidth="1"/>
    <col min="8447" max="8447" width="53" style="10" bestFit="1" customWidth="1"/>
    <col min="8448" max="8458" width="13.7109375" style="10" customWidth="1"/>
    <col min="8459" max="8701" width="9.140625" style="10"/>
    <col min="8702" max="8702" width="6.7109375" style="10" customWidth="1"/>
    <col min="8703" max="8703" width="53" style="10" bestFit="1" customWidth="1"/>
    <col min="8704" max="8714" width="13.7109375" style="10" customWidth="1"/>
    <col min="8715" max="8957" width="9.140625" style="10"/>
    <col min="8958" max="8958" width="6.7109375" style="10" customWidth="1"/>
    <col min="8959" max="8959" width="53" style="10" bestFit="1" customWidth="1"/>
    <col min="8960" max="8970" width="13.7109375" style="10" customWidth="1"/>
    <col min="8971" max="9213" width="9.140625" style="10"/>
    <col min="9214" max="9214" width="6.7109375" style="10" customWidth="1"/>
    <col min="9215" max="9215" width="53" style="10" bestFit="1" customWidth="1"/>
    <col min="9216" max="9226" width="13.7109375" style="10" customWidth="1"/>
    <col min="9227" max="9469" width="9.140625" style="10"/>
    <col min="9470" max="9470" width="6.7109375" style="10" customWidth="1"/>
    <col min="9471" max="9471" width="53" style="10" bestFit="1" customWidth="1"/>
    <col min="9472" max="9482" width="13.7109375" style="10" customWidth="1"/>
    <col min="9483" max="9725" width="9.140625" style="10"/>
    <col min="9726" max="9726" width="6.7109375" style="10" customWidth="1"/>
    <col min="9727" max="9727" width="53" style="10" bestFit="1" customWidth="1"/>
    <col min="9728" max="9738" width="13.7109375" style="10" customWidth="1"/>
    <col min="9739" max="9981" width="9.140625" style="10"/>
    <col min="9982" max="9982" width="6.7109375" style="10" customWidth="1"/>
    <col min="9983" max="9983" width="53" style="10" bestFit="1" customWidth="1"/>
    <col min="9984" max="9994" width="13.7109375" style="10" customWidth="1"/>
    <col min="9995" max="10237" width="9.140625" style="10"/>
    <col min="10238" max="10238" width="6.7109375" style="10" customWidth="1"/>
    <col min="10239" max="10239" width="53" style="10" bestFit="1" customWidth="1"/>
    <col min="10240" max="10250" width="13.7109375" style="10" customWidth="1"/>
    <col min="10251" max="10493" width="9.140625" style="10"/>
    <col min="10494" max="10494" width="6.7109375" style="10" customWidth="1"/>
    <col min="10495" max="10495" width="53" style="10" bestFit="1" customWidth="1"/>
    <col min="10496" max="10506" width="13.7109375" style="10" customWidth="1"/>
    <col min="10507" max="10749" width="9.140625" style="10"/>
    <col min="10750" max="10750" width="6.7109375" style="10" customWidth="1"/>
    <col min="10751" max="10751" width="53" style="10" bestFit="1" customWidth="1"/>
    <col min="10752" max="10762" width="13.7109375" style="10" customWidth="1"/>
    <col min="10763" max="11005" width="9.140625" style="10"/>
    <col min="11006" max="11006" width="6.7109375" style="10" customWidth="1"/>
    <col min="11007" max="11007" width="53" style="10" bestFit="1" customWidth="1"/>
    <col min="11008" max="11018" width="13.7109375" style="10" customWidth="1"/>
    <col min="11019" max="11261" width="9.140625" style="10"/>
    <col min="11262" max="11262" width="6.7109375" style="10" customWidth="1"/>
    <col min="11263" max="11263" width="53" style="10" bestFit="1" customWidth="1"/>
    <col min="11264" max="11274" width="13.7109375" style="10" customWidth="1"/>
    <col min="11275" max="11517" width="9.140625" style="10"/>
    <col min="11518" max="11518" width="6.7109375" style="10" customWidth="1"/>
    <col min="11519" max="11519" width="53" style="10" bestFit="1" customWidth="1"/>
    <col min="11520" max="11530" width="13.7109375" style="10" customWidth="1"/>
    <col min="11531" max="11773" width="9.140625" style="10"/>
    <col min="11774" max="11774" width="6.7109375" style="10" customWidth="1"/>
    <col min="11775" max="11775" width="53" style="10" bestFit="1" customWidth="1"/>
    <col min="11776" max="11786" width="13.7109375" style="10" customWidth="1"/>
    <col min="11787" max="12029" width="9.140625" style="10"/>
    <col min="12030" max="12030" width="6.7109375" style="10" customWidth="1"/>
    <col min="12031" max="12031" width="53" style="10" bestFit="1" customWidth="1"/>
    <col min="12032" max="12042" width="13.7109375" style="10" customWidth="1"/>
    <col min="12043" max="12285" width="9.140625" style="10"/>
    <col min="12286" max="12286" width="6.7109375" style="10" customWidth="1"/>
    <col min="12287" max="12287" width="53" style="10" bestFit="1" customWidth="1"/>
    <col min="12288" max="12298" width="13.7109375" style="10" customWidth="1"/>
    <col min="12299" max="12541" width="9.140625" style="10"/>
    <col min="12542" max="12542" width="6.7109375" style="10" customWidth="1"/>
    <col min="12543" max="12543" width="53" style="10" bestFit="1" customWidth="1"/>
    <col min="12544" max="12554" width="13.7109375" style="10" customWidth="1"/>
    <col min="12555" max="12797" width="9.140625" style="10"/>
    <col min="12798" max="12798" width="6.7109375" style="10" customWidth="1"/>
    <col min="12799" max="12799" width="53" style="10" bestFit="1" customWidth="1"/>
    <col min="12800" max="12810" width="13.7109375" style="10" customWidth="1"/>
    <col min="12811" max="13053" width="9.140625" style="10"/>
    <col min="13054" max="13054" width="6.7109375" style="10" customWidth="1"/>
    <col min="13055" max="13055" width="53" style="10" bestFit="1" customWidth="1"/>
    <col min="13056" max="13066" width="13.7109375" style="10" customWidth="1"/>
    <col min="13067" max="13309" width="9.140625" style="10"/>
    <col min="13310" max="13310" width="6.7109375" style="10" customWidth="1"/>
    <col min="13311" max="13311" width="53" style="10" bestFit="1" customWidth="1"/>
    <col min="13312" max="13322" width="13.7109375" style="10" customWidth="1"/>
    <col min="13323" max="13565" width="9.140625" style="10"/>
    <col min="13566" max="13566" width="6.7109375" style="10" customWidth="1"/>
    <col min="13567" max="13567" width="53" style="10" bestFit="1" customWidth="1"/>
    <col min="13568" max="13578" width="13.7109375" style="10" customWidth="1"/>
    <col min="13579" max="13821" width="9.140625" style="10"/>
    <col min="13822" max="13822" width="6.7109375" style="10" customWidth="1"/>
    <col min="13823" max="13823" width="53" style="10" bestFit="1" customWidth="1"/>
    <col min="13824" max="13834" width="13.7109375" style="10" customWidth="1"/>
    <col min="13835" max="14077" width="9.140625" style="10"/>
    <col min="14078" max="14078" width="6.7109375" style="10" customWidth="1"/>
    <col min="14079" max="14079" width="53" style="10" bestFit="1" customWidth="1"/>
    <col min="14080" max="14090" width="13.7109375" style="10" customWidth="1"/>
    <col min="14091" max="14333" width="9.140625" style="10"/>
    <col min="14334" max="14334" width="6.7109375" style="10" customWidth="1"/>
    <col min="14335" max="14335" width="53" style="10" bestFit="1" customWidth="1"/>
    <col min="14336" max="14346" width="13.7109375" style="10" customWidth="1"/>
    <col min="14347" max="14589" width="9.140625" style="10"/>
    <col min="14590" max="14590" width="6.7109375" style="10" customWidth="1"/>
    <col min="14591" max="14591" width="53" style="10" bestFit="1" customWidth="1"/>
    <col min="14592" max="14602" width="13.7109375" style="10" customWidth="1"/>
    <col min="14603" max="14845" width="9.140625" style="10"/>
    <col min="14846" max="14846" width="6.7109375" style="10" customWidth="1"/>
    <col min="14847" max="14847" width="53" style="10" bestFit="1" customWidth="1"/>
    <col min="14848" max="14858" width="13.7109375" style="10" customWidth="1"/>
    <col min="14859" max="15101" width="9.140625" style="10"/>
    <col min="15102" max="15102" width="6.7109375" style="10" customWidth="1"/>
    <col min="15103" max="15103" width="53" style="10" bestFit="1" customWidth="1"/>
    <col min="15104" max="15114" width="13.7109375" style="10" customWidth="1"/>
    <col min="15115" max="15357" width="9.140625" style="10"/>
    <col min="15358" max="15358" width="6.7109375" style="10" customWidth="1"/>
    <col min="15359" max="15359" width="53" style="10" bestFit="1" customWidth="1"/>
    <col min="15360" max="15370" width="13.7109375" style="10" customWidth="1"/>
    <col min="15371" max="15613" width="9.140625" style="10"/>
    <col min="15614" max="15614" width="6.7109375" style="10" customWidth="1"/>
    <col min="15615" max="15615" width="53" style="10" bestFit="1" customWidth="1"/>
    <col min="15616" max="15626" width="13.7109375" style="10" customWidth="1"/>
    <col min="15627" max="15869" width="9.140625" style="10"/>
    <col min="15870" max="15870" width="6.7109375" style="10" customWidth="1"/>
    <col min="15871" max="15871" width="53" style="10" bestFit="1" customWidth="1"/>
    <col min="15872" max="15882" width="13.7109375" style="10" customWidth="1"/>
    <col min="15883" max="16125" width="9.140625" style="10"/>
    <col min="16126" max="16126" width="6.7109375" style="10" customWidth="1"/>
    <col min="16127" max="16127" width="53" style="10" bestFit="1" customWidth="1"/>
    <col min="16128" max="16138" width="13.7109375" style="10" customWidth="1"/>
    <col min="16139" max="16384" width="9.140625" style="10"/>
  </cols>
  <sheetData>
    <row r="1" spans="1:16" ht="15" customHeight="1">
      <c r="A1" s="12" t="s">
        <v>310</v>
      </c>
      <c r="B1" s="113"/>
      <c r="C1" s="69"/>
      <c r="D1" s="69"/>
      <c r="E1" s="69"/>
    </row>
    <row r="2" spans="1:16" ht="15" customHeight="1" thickBot="1">
      <c r="A2" s="107"/>
      <c r="B2" s="113"/>
      <c r="C2" s="69"/>
      <c r="D2" s="69"/>
      <c r="E2" s="69"/>
      <c r="F2" s="69"/>
      <c r="G2" s="69"/>
      <c r="H2" s="69"/>
      <c r="I2" s="69"/>
      <c r="J2" s="69"/>
    </row>
    <row r="3" spans="1:16" s="16" customFormat="1" ht="15" customHeight="1">
      <c r="A3" s="114"/>
      <c r="B3" s="373" t="s">
        <v>0</v>
      </c>
      <c r="C3" s="369" t="s">
        <v>311</v>
      </c>
      <c r="D3" s="369" t="s">
        <v>312</v>
      </c>
      <c r="E3" s="369" t="s">
        <v>666</v>
      </c>
      <c r="F3" s="369" t="s">
        <v>667</v>
      </c>
      <c r="G3" s="375" t="s">
        <v>668</v>
      </c>
      <c r="H3" s="375" t="s">
        <v>669</v>
      </c>
      <c r="I3" s="375" t="s">
        <v>670</v>
      </c>
      <c r="J3" s="377" t="s">
        <v>671</v>
      </c>
      <c r="P3" s="185"/>
    </row>
    <row r="4" spans="1:16" s="16" customFormat="1" ht="15" customHeight="1" thickBot="1">
      <c r="A4" s="115"/>
      <c r="B4" s="374"/>
      <c r="C4" s="370"/>
      <c r="D4" s="370"/>
      <c r="E4" s="370"/>
      <c r="F4" s="370"/>
      <c r="G4" s="376"/>
      <c r="H4" s="376"/>
      <c r="I4" s="376"/>
      <c r="J4" s="378"/>
    </row>
    <row r="5" spans="1:16" s="113" customFormat="1" ht="30" customHeight="1">
      <c r="A5" s="242">
        <v>1</v>
      </c>
      <c r="B5" s="243" t="s">
        <v>394</v>
      </c>
      <c r="C5" s="270">
        <v>41216</v>
      </c>
      <c r="D5" s="270">
        <v>56687</v>
      </c>
      <c r="E5" s="270">
        <v>16837</v>
      </c>
      <c r="F5" s="270">
        <v>14805</v>
      </c>
      <c r="G5" s="270">
        <v>16669</v>
      </c>
      <c r="H5" s="270">
        <v>17773</v>
      </c>
      <c r="I5" s="270">
        <v>49247</v>
      </c>
      <c r="J5" s="270">
        <v>7038</v>
      </c>
      <c r="M5" s="206"/>
    </row>
    <row r="6" spans="1:16" s="97" customFormat="1" ht="15" customHeight="1">
      <c r="A6" s="245">
        <v>11</v>
      </c>
      <c r="B6" s="246" t="s">
        <v>396</v>
      </c>
      <c r="C6" s="271">
        <v>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  <c r="J6" s="271">
        <v>0</v>
      </c>
      <c r="L6" s="113"/>
      <c r="M6" s="206"/>
    </row>
    <row r="7" spans="1:16" s="97" customFormat="1" ht="15" customHeight="1">
      <c r="A7" s="249">
        <v>12</v>
      </c>
      <c r="B7" s="246" t="s">
        <v>416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L7" s="113"/>
      <c r="M7" s="206"/>
    </row>
    <row r="8" spans="1:16" s="97" customFormat="1" ht="15" customHeight="1">
      <c r="A8" s="245">
        <v>13</v>
      </c>
      <c r="B8" s="246" t="s">
        <v>422</v>
      </c>
      <c r="C8" s="271">
        <v>80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L8" s="113"/>
      <c r="M8" s="206"/>
    </row>
    <row r="9" spans="1:16" s="71" customFormat="1" ht="15" customHeight="1">
      <c r="A9" s="250">
        <v>131</v>
      </c>
      <c r="B9" s="251" t="s">
        <v>579</v>
      </c>
      <c r="C9" s="272">
        <v>0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L9" s="69"/>
      <c r="M9" s="70"/>
    </row>
    <row r="10" spans="1:16" s="71" customFormat="1" ht="15" customHeight="1">
      <c r="A10" s="250">
        <v>132</v>
      </c>
      <c r="B10" s="251" t="s">
        <v>580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L10" s="69"/>
      <c r="M10" s="70"/>
    </row>
    <row r="11" spans="1:16" s="71" customFormat="1" ht="15" customHeight="1">
      <c r="A11" s="250">
        <v>133</v>
      </c>
      <c r="B11" s="251" t="s">
        <v>581</v>
      </c>
      <c r="C11" s="272">
        <v>80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L11" s="69"/>
      <c r="M11" s="70"/>
    </row>
    <row r="12" spans="1:16" s="71" customFormat="1" ht="15" customHeight="1">
      <c r="A12" s="250">
        <v>1331</v>
      </c>
      <c r="B12" s="251" t="s">
        <v>582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L12" s="69"/>
      <c r="M12" s="70"/>
    </row>
    <row r="13" spans="1:16" s="71" customFormat="1" ht="15" customHeight="1">
      <c r="A13" s="250">
        <v>1332</v>
      </c>
      <c r="B13" s="251" t="s">
        <v>583</v>
      </c>
      <c r="C13" s="272">
        <v>80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L13" s="69"/>
      <c r="M13" s="70"/>
    </row>
    <row r="14" spans="1:16" s="97" customFormat="1" ht="15" customHeight="1">
      <c r="A14" s="245">
        <v>14</v>
      </c>
      <c r="B14" s="246" t="s">
        <v>423</v>
      </c>
      <c r="C14" s="271">
        <v>41136</v>
      </c>
      <c r="D14" s="271">
        <v>56687</v>
      </c>
      <c r="E14" s="271">
        <v>16837</v>
      </c>
      <c r="F14" s="271">
        <v>14805</v>
      </c>
      <c r="G14" s="271">
        <v>16669</v>
      </c>
      <c r="H14" s="271">
        <v>17773</v>
      </c>
      <c r="I14" s="271">
        <v>49247</v>
      </c>
      <c r="J14" s="271">
        <v>7038</v>
      </c>
      <c r="L14" s="113"/>
      <c r="M14" s="206"/>
    </row>
    <row r="15" spans="1:16" s="113" customFormat="1" ht="30" customHeight="1">
      <c r="A15" s="254">
        <v>2</v>
      </c>
      <c r="B15" s="246" t="s">
        <v>395</v>
      </c>
      <c r="C15" s="273">
        <v>84648</v>
      </c>
      <c r="D15" s="273">
        <v>97832</v>
      </c>
      <c r="E15" s="273">
        <v>27689</v>
      </c>
      <c r="F15" s="273">
        <v>29012</v>
      </c>
      <c r="G15" s="273">
        <v>38738</v>
      </c>
      <c r="H15" s="273">
        <v>71111</v>
      </c>
      <c r="I15" s="273">
        <v>138861</v>
      </c>
      <c r="J15" s="273">
        <v>18382</v>
      </c>
      <c r="M15" s="206"/>
    </row>
    <row r="16" spans="1:16" s="97" customFormat="1" ht="15" customHeight="1">
      <c r="A16" s="245">
        <v>21</v>
      </c>
      <c r="B16" s="246" t="s">
        <v>436</v>
      </c>
      <c r="C16" s="271">
        <v>25041</v>
      </c>
      <c r="D16" s="271">
        <v>38987</v>
      </c>
      <c r="E16" s="271">
        <v>10395</v>
      </c>
      <c r="F16" s="271">
        <v>13593</v>
      </c>
      <c r="G16" s="271">
        <v>10417</v>
      </c>
      <c r="H16" s="271">
        <v>14088</v>
      </c>
      <c r="I16" s="271">
        <v>38098</v>
      </c>
      <c r="J16" s="271">
        <v>5190</v>
      </c>
      <c r="L16" s="113"/>
      <c r="M16" s="206"/>
    </row>
    <row r="17" spans="1:13" s="71" customFormat="1" ht="15" customHeight="1">
      <c r="A17" s="250">
        <v>211</v>
      </c>
      <c r="B17" s="251" t="s">
        <v>437</v>
      </c>
      <c r="C17" s="272">
        <v>21537</v>
      </c>
      <c r="D17" s="272">
        <v>34083</v>
      </c>
      <c r="E17" s="272">
        <v>9210</v>
      </c>
      <c r="F17" s="272">
        <v>12391</v>
      </c>
      <c r="G17" s="272">
        <v>9233</v>
      </c>
      <c r="H17" s="272">
        <v>12937</v>
      </c>
      <c r="I17" s="272">
        <v>34561</v>
      </c>
      <c r="J17" s="272">
        <v>4792</v>
      </c>
      <c r="L17" s="69"/>
      <c r="M17" s="70"/>
    </row>
    <row r="18" spans="1:13" s="71" customFormat="1" ht="15" customHeight="1">
      <c r="A18" s="250">
        <v>212</v>
      </c>
      <c r="B18" s="251" t="s">
        <v>438</v>
      </c>
      <c r="C18" s="272">
        <v>3504</v>
      </c>
      <c r="D18" s="272">
        <v>4904</v>
      </c>
      <c r="E18" s="272">
        <v>1185</v>
      </c>
      <c r="F18" s="272">
        <v>1202</v>
      </c>
      <c r="G18" s="272">
        <v>1184</v>
      </c>
      <c r="H18" s="272">
        <v>1151</v>
      </c>
      <c r="I18" s="272">
        <v>3537</v>
      </c>
      <c r="J18" s="272">
        <v>398</v>
      </c>
      <c r="L18" s="69"/>
      <c r="M18" s="70"/>
    </row>
    <row r="19" spans="1:13" s="97" customFormat="1" ht="15" customHeight="1">
      <c r="A19" s="245">
        <v>22</v>
      </c>
      <c r="B19" s="246" t="s">
        <v>439</v>
      </c>
      <c r="C19" s="271">
        <v>24374</v>
      </c>
      <c r="D19" s="271">
        <v>26556</v>
      </c>
      <c r="E19" s="271">
        <v>8917</v>
      </c>
      <c r="F19" s="271">
        <v>6533</v>
      </c>
      <c r="G19" s="271">
        <v>10341</v>
      </c>
      <c r="H19" s="271">
        <v>41172</v>
      </c>
      <c r="I19" s="271">
        <v>58046</v>
      </c>
      <c r="J19" s="271">
        <v>8590</v>
      </c>
      <c r="L19" s="113"/>
      <c r="M19" s="206"/>
    </row>
    <row r="20" spans="1:13" s="97" customFormat="1" ht="15" customHeight="1">
      <c r="A20" s="245">
        <v>24</v>
      </c>
      <c r="B20" s="246" t="s">
        <v>440</v>
      </c>
      <c r="C20" s="271">
        <v>26133</v>
      </c>
      <c r="D20" s="271">
        <v>31882</v>
      </c>
      <c r="E20" s="271">
        <v>7970</v>
      </c>
      <c r="F20" s="271">
        <v>8832</v>
      </c>
      <c r="G20" s="271">
        <v>8676</v>
      </c>
      <c r="H20" s="271">
        <v>15851</v>
      </c>
      <c r="I20" s="271">
        <v>33359</v>
      </c>
      <c r="J20" s="271">
        <v>4602</v>
      </c>
      <c r="L20" s="113"/>
      <c r="M20" s="206"/>
    </row>
    <row r="21" spans="1:13" s="97" customFormat="1" ht="15" customHeight="1">
      <c r="A21" s="245">
        <v>25</v>
      </c>
      <c r="B21" s="246" t="s">
        <v>443</v>
      </c>
      <c r="C21" s="271">
        <v>0</v>
      </c>
      <c r="D21" s="271">
        <v>0</v>
      </c>
      <c r="E21" s="271">
        <v>0</v>
      </c>
      <c r="F21" s="271">
        <v>0</v>
      </c>
      <c r="G21" s="271">
        <v>9304</v>
      </c>
      <c r="H21" s="271">
        <v>0</v>
      </c>
      <c r="I21" s="271">
        <v>9304</v>
      </c>
      <c r="J21" s="271">
        <v>0</v>
      </c>
      <c r="L21" s="113"/>
      <c r="M21" s="206"/>
    </row>
    <row r="22" spans="1:13" s="97" customFormat="1" ht="15" customHeight="1">
      <c r="A22" s="245">
        <v>26</v>
      </c>
      <c r="B22" s="246" t="s">
        <v>422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L22" s="113"/>
      <c r="M22" s="206"/>
    </row>
    <row r="23" spans="1:13" s="97" customFormat="1" ht="15" customHeight="1">
      <c r="A23" s="245">
        <v>27</v>
      </c>
      <c r="B23" s="246" t="s">
        <v>451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L23" s="113"/>
      <c r="M23" s="206"/>
    </row>
    <row r="24" spans="1:13" s="97" customFormat="1" ht="15" customHeight="1">
      <c r="A24" s="245">
        <v>28</v>
      </c>
      <c r="B24" s="246" t="s">
        <v>455</v>
      </c>
      <c r="C24" s="271">
        <v>9100</v>
      </c>
      <c r="D24" s="271">
        <v>407</v>
      </c>
      <c r="E24" s="271">
        <v>407</v>
      </c>
      <c r="F24" s="271">
        <v>54</v>
      </c>
      <c r="G24" s="271">
        <v>0</v>
      </c>
      <c r="H24" s="271">
        <v>0</v>
      </c>
      <c r="I24" s="271">
        <v>54</v>
      </c>
      <c r="J24" s="271">
        <v>0</v>
      </c>
      <c r="L24" s="113"/>
      <c r="M24" s="206"/>
    </row>
    <row r="25" spans="1:13" s="97" customFormat="1" ht="30" customHeight="1">
      <c r="A25" s="255" t="s">
        <v>226</v>
      </c>
      <c r="B25" s="256" t="s">
        <v>233</v>
      </c>
      <c r="C25" s="274">
        <v>-43432</v>
      </c>
      <c r="D25" s="274">
        <v>-41145</v>
      </c>
      <c r="E25" s="274">
        <v>-10852</v>
      </c>
      <c r="F25" s="274">
        <v>-14207</v>
      </c>
      <c r="G25" s="274">
        <v>-22069</v>
      </c>
      <c r="H25" s="274">
        <v>-53338</v>
      </c>
      <c r="I25" s="274">
        <v>-89614</v>
      </c>
      <c r="J25" s="274">
        <v>-11344</v>
      </c>
      <c r="L25" s="113"/>
    </row>
    <row r="26" spans="1:13" s="113" customFormat="1" ht="30" customHeight="1">
      <c r="A26" s="258">
        <v>31</v>
      </c>
      <c r="B26" s="246" t="s">
        <v>460</v>
      </c>
      <c r="C26" s="273">
        <v>-26544</v>
      </c>
      <c r="D26" s="273">
        <v>-19378</v>
      </c>
      <c r="E26" s="273">
        <v>-9868</v>
      </c>
      <c r="F26" s="273">
        <v>-12535</v>
      </c>
      <c r="G26" s="273">
        <v>-2838</v>
      </c>
      <c r="H26" s="273">
        <v>-9831</v>
      </c>
      <c r="I26" s="273">
        <v>-25204</v>
      </c>
      <c r="J26" s="273">
        <v>-1102</v>
      </c>
    </row>
    <row r="27" spans="1:13" s="71" customFormat="1" ht="15" customHeight="1">
      <c r="A27" s="275" t="s">
        <v>77</v>
      </c>
      <c r="B27" s="251" t="s">
        <v>461</v>
      </c>
      <c r="C27" s="272">
        <v>611</v>
      </c>
      <c r="D27" s="272">
        <v>8781</v>
      </c>
      <c r="E27" s="272">
        <v>949</v>
      </c>
      <c r="F27" s="272">
        <v>187</v>
      </c>
      <c r="G27" s="272">
        <v>200</v>
      </c>
      <c r="H27" s="272">
        <v>11</v>
      </c>
      <c r="I27" s="272">
        <v>398</v>
      </c>
      <c r="J27" s="272">
        <v>8</v>
      </c>
      <c r="L27" s="69"/>
    </row>
    <row r="28" spans="1:13" s="71" customFormat="1" ht="15" customHeight="1">
      <c r="A28" s="275" t="s">
        <v>78</v>
      </c>
      <c r="B28" s="251" t="s">
        <v>462</v>
      </c>
      <c r="C28" s="272">
        <v>27155</v>
      </c>
      <c r="D28" s="272">
        <v>28159</v>
      </c>
      <c r="E28" s="272">
        <v>10817</v>
      </c>
      <c r="F28" s="272">
        <v>12722</v>
      </c>
      <c r="G28" s="272">
        <v>3038</v>
      </c>
      <c r="H28" s="272">
        <v>9842</v>
      </c>
      <c r="I28" s="272">
        <v>25602</v>
      </c>
      <c r="J28" s="272">
        <v>1110</v>
      </c>
      <c r="L28" s="69"/>
    </row>
    <row r="29" spans="1:13" s="71" customFormat="1" ht="15" customHeight="1">
      <c r="A29" s="260">
        <v>311</v>
      </c>
      <c r="B29" s="251" t="s">
        <v>463</v>
      </c>
      <c r="C29" s="272">
        <v>-13757</v>
      </c>
      <c r="D29" s="272">
        <v>-8028</v>
      </c>
      <c r="E29" s="272">
        <v>-2783</v>
      </c>
      <c r="F29" s="272">
        <v>-4612</v>
      </c>
      <c r="G29" s="272">
        <v>-2674</v>
      </c>
      <c r="H29" s="272">
        <v>-8851</v>
      </c>
      <c r="I29" s="272">
        <v>-16137</v>
      </c>
      <c r="J29" s="272">
        <v>-493</v>
      </c>
      <c r="L29" s="69"/>
    </row>
    <row r="30" spans="1:13" s="69" customFormat="1" ht="15" customHeight="1">
      <c r="A30" s="261" t="s">
        <v>80</v>
      </c>
      <c r="B30" s="251" t="s">
        <v>464</v>
      </c>
      <c r="C30" s="276">
        <v>611</v>
      </c>
      <c r="D30" s="276">
        <v>8781</v>
      </c>
      <c r="E30" s="276">
        <v>949</v>
      </c>
      <c r="F30" s="276">
        <v>187</v>
      </c>
      <c r="G30" s="276">
        <v>200</v>
      </c>
      <c r="H30" s="276">
        <v>11</v>
      </c>
      <c r="I30" s="276">
        <v>398</v>
      </c>
      <c r="J30" s="276">
        <v>8</v>
      </c>
    </row>
    <row r="31" spans="1:13" s="69" customFormat="1" ht="15" customHeight="1">
      <c r="A31" s="261" t="s">
        <v>81</v>
      </c>
      <c r="B31" s="251" t="s">
        <v>465</v>
      </c>
      <c r="C31" s="276">
        <v>14368</v>
      </c>
      <c r="D31" s="276">
        <v>16809</v>
      </c>
      <c r="E31" s="276">
        <v>3732</v>
      </c>
      <c r="F31" s="276">
        <v>4799</v>
      </c>
      <c r="G31" s="276">
        <v>2874</v>
      </c>
      <c r="H31" s="276">
        <v>8862</v>
      </c>
      <c r="I31" s="276">
        <v>16535</v>
      </c>
      <c r="J31" s="276">
        <v>501</v>
      </c>
    </row>
    <row r="32" spans="1:13" s="69" customFormat="1" ht="15" customHeight="1">
      <c r="A32" s="261">
        <v>314</v>
      </c>
      <c r="B32" s="251" t="s">
        <v>481</v>
      </c>
      <c r="C32" s="276">
        <v>-12787</v>
      </c>
      <c r="D32" s="276">
        <v>-11350</v>
      </c>
      <c r="E32" s="276">
        <v>-7085</v>
      </c>
      <c r="F32" s="276">
        <v>-7923</v>
      </c>
      <c r="G32" s="276">
        <v>-164</v>
      </c>
      <c r="H32" s="276">
        <v>-980</v>
      </c>
      <c r="I32" s="276">
        <v>-9067</v>
      </c>
      <c r="J32" s="276">
        <v>-609</v>
      </c>
    </row>
    <row r="33" spans="1:21" s="69" customFormat="1" ht="15" customHeight="1">
      <c r="A33" s="261" t="s">
        <v>98</v>
      </c>
      <c r="B33" s="251" t="s">
        <v>482</v>
      </c>
      <c r="C33" s="276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</row>
    <row r="34" spans="1:21" s="69" customFormat="1" ht="15" customHeight="1">
      <c r="A34" s="261" t="s">
        <v>99</v>
      </c>
      <c r="B34" s="251" t="s">
        <v>483</v>
      </c>
      <c r="C34" s="276">
        <v>12787</v>
      </c>
      <c r="D34" s="276">
        <v>11350</v>
      </c>
      <c r="E34" s="276">
        <v>7085</v>
      </c>
      <c r="F34" s="276">
        <v>7923</v>
      </c>
      <c r="G34" s="276">
        <v>164</v>
      </c>
      <c r="H34" s="276">
        <v>980</v>
      </c>
      <c r="I34" s="276">
        <v>9067</v>
      </c>
      <c r="J34" s="276">
        <v>609</v>
      </c>
    </row>
    <row r="35" spans="1:21" s="97" customFormat="1" ht="30" customHeight="1">
      <c r="A35" s="263" t="s">
        <v>227</v>
      </c>
      <c r="B35" s="256" t="s">
        <v>234</v>
      </c>
      <c r="C35" s="274">
        <v>-16888</v>
      </c>
      <c r="D35" s="274">
        <v>-21767</v>
      </c>
      <c r="E35" s="274">
        <v>-984</v>
      </c>
      <c r="F35" s="274">
        <v>-1672</v>
      </c>
      <c r="G35" s="274">
        <v>-19231</v>
      </c>
      <c r="H35" s="274">
        <v>-43507</v>
      </c>
      <c r="I35" s="274">
        <v>-64410</v>
      </c>
      <c r="J35" s="274">
        <v>-10242</v>
      </c>
    </row>
    <row r="36" spans="1:21" s="97" customFormat="1" ht="30" customHeight="1">
      <c r="A36" s="263" t="s">
        <v>220</v>
      </c>
      <c r="B36" s="256" t="s">
        <v>391</v>
      </c>
      <c r="C36" s="274">
        <v>16888</v>
      </c>
      <c r="D36" s="274">
        <v>21767</v>
      </c>
      <c r="E36" s="274">
        <v>984</v>
      </c>
      <c r="F36" s="274">
        <v>1672</v>
      </c>
      <c r="G36" s="274">
        <v>19231</v>
      </c>
      <c r="H36" s="274">
        <v>43507</v>
      </c>
      <c r="I36" s="274">
        <v>64410</v>
      </c>
      <c r="J36" s="274">
        <v>10242</v>
      </c>
    </row>
    <row r="37" spans="1:21" s="97" customFormat="1" ht="30" customHeight="1">
      <c r="A37" s="265">
        <v>32</v>
      </c>
      <c r="B37" s="246" t="s">
        <v>494</v>
      </c>
      <c r="C37" s="271">
        <v>52016</v>
      </c>
      <c r="D37" s="271">
        <v>-35878</v>
      </c>
      <c r="E37" s="271">
        <v>-5259</v>
      </c>
      <c r="F37" s="271">
        <v>-9152</v>
      </c>
      <c r="G37" s="271">
        <v>-34455</v>
      </c>
      <c r="H37" s="271">
        <v>108596</v>
      </c>
      <c r="I37" s="271">
        <v>64989</v>
      </c>
      <c r="J37" s="271">
        <v>-17147</v>
      </c>
    </row>
    <row r="38" spans="1:21" s="71" customFormat="1" ht="15" customHeight="1">
      <c r="A38" s="260">
        <v>321</v>
      </c>
      <c r="B38" s="251" t="s">
        <v>498</v>
      </c>
      <c r="C38" s="272">
        <v>52016</v>
      </c>
      <c r="D38" s="272">
        <v>-35878</v>
      </c>
      <c r="E38" s="272">
        <v>-5259</v>
      </c>
      <c r="F38" s="272">
        <v>-9152</v>
      </c>
      <c r="G38" s="272">
        <v>-34455</v>
      </c>
      <c r="H38" s="272">
        <v>108596</v>
      </c>
      <c r="I38" s="272">
        <v>64989</v>
      </c>
      <c r="J38" s="272">
        <v>-17147</v>
      </c>
    </row>
    <row r="39" spans="1:21" s="71" customFormat="1" ht="15" customHeight="1">
      <c r="A39" s="260">
        <v>322</v>
      </c>
      <c r="B39" s="251" t="s">
        <v>511</v>
      </c>
      <c r="C39" s="272">
        <v>0</v>
      </c>
      <c r="D39" s="272">
        <v>0</v>
      </c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</row>
    <row r="40" spans="1:21" s="97" customFormat="1" ht="30" customHeight="1">
      <c r="A40" s="265">
        <v>33</v>
      </c>
      <c r="B40" s="246" t="s">
        <v>515</v>
      </c>
      <c r="C40" s="271">
        <v>68904</v>
      </c>
      <c r="D40" s="271">
        <v>-14111</v>
      </c>
      <c r="E40" s="271">
        <v>-4275</v>
      </c>
      <c r="F40" s="271">
        <v>-7480</v>
      </c>
      <c r="G40" s="271">
        <v>-15224</v>
      </c>
      <c r="H40" s="271">
        <v>152103</v>
      </c>
      <c r="I40" s="271">
        <v>129399</v>
      </c>
      <c r="J40" s="271">
        <v>-6905</v>
      </c>
    </row>
    <row r="41" spans="1:21" s="71" customFormat="1" ht="15" customHeight="1">
      <c r="A41" s="260">
        <v>331</v>
      </c>
      <c r="B41" s="251" t="s">
        <v>442</v>
      </c>
      <c r="C41" s="272">
        <v>88580</v>
      </c>
      <c r="D41" s="272">
        <v>13909</v>
      </c>
      <c r="E41" s="272">
        <v>2742</v>
      </c>
      <c r="F41" s="272">
        <v>-391</v>
      </c>
      <c r="G41" s="272">
        <v>-8392</v>
      </c>
      <c r="H41" s="272">
        <v>159609</v>
      </c>
      <c r="I41" s="272">
        <v>150826</v>
      </c>
      <c r="J41" s="272">
        <v>0</v>
      </c>
    </row>
    <row r="42" spans="1:21" s="71" customFormat="1" ht="15" customHeight="1">
      <c r="A42" s="278">
        <v>332</v>
      </c>
      <c r="B42" s="279" t="s">
        <v>441</v>
      </c>
      <c r="C42" s="280">
        <v>-19676</v>
      </c>
      <c r="D42" s="280">
        <v>-28020</v>
      </c>
      <c r="E42" s="280">
        <v>-7017</v>
      </c>
      <c r="F42" s="280">
        <v>-7089</v>
      </c>
      <c r="G42" s="280">
        <v>-6832</v>
      </c>
      <c r="H42" s="280">
        <v>-7506</v>
      </c>
      <c r="I42" s="280">
        <v>-21427</v>
      </c>
      <c r="J42" s="280">
        <v>-6905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71" customFormat="1" ht="15" customHeight="1">
      <c r="A43" s="234"/>
      <c r="B43" s="197"/>
      <c r="C43" s="106"/>
      <c r="D43" s="106"/>
      <c r="E43" s="106"/>
      <c r="F43" s="106"/>
      <c r="G43" s="106"/>
      <c r="H43" s="106"/>
      <c r="I43" s="106"/>
      <c r="J43" s="106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71" customFormat="1" ht="15" customHeight="1">
      <c r="A44" s="231" t="str">
        <f>'2PrihDP'!A46</f>
        <v>Izvor: Ministarstvo financija</v>
      </c>
      <c r="B44" s="49"/>
      <c r="C44" s="106"/>
      <c r="D44" s="106"/>
      <c r="E44" s="106"/>
      <c r="F44" s="106"/>
      <c r="G44" s="106"/>
      <c r="H44" s="106"/>
      <c r="I44" s="106"/>
      <c r="J44" s="106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71" customFormat="1" ht="15" customHeight="1">
      <c r="A45" s="28"/>
      <c r="B45" s="9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71" customFormat="1" ht="15" customHeight="1">
      <c r="A46" s="107"/>
      <c r="B46" s="9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71" customFormat="1" ht="15" customHeight="1">
      <c r="A47" s="28"/>
      <c r="B47" s="113"/>
      <c r="C47" s="69"/>
      <c r="D47" s="69"/>
      <c r="E47" s="69"/>
      <c r="F47" s="69"/>
      <c r="G47" s="69"/>
      <c r="H47" s="69"/>
      <c r="I47" s="69"/>
      <c r="J47" s="69"/>
      <c r="K47" s="16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71" customFormat="1" ht="15" customHeight="1">
      <c r="A48" s="28"/>
      <c r="B48" s="113"/>
      <c r="C48" s="116"/>
      <c r="D48" s="116"/>
      <c r="E48" s="116"/>
      <c r="F48" s="116"/>
      <c r="G48" s="116"/>
      <c r="H48" s="116"/>
      <c r="I48" s="116"/>
      <c r="J48" s="116"/>
      <c r="K48" s="16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71" customFormat="1" ht="15" customHeight="1">
      <c r="A49" s="28"/>
      <c r="B49" s="113"/>
      <c r="C49" s="116"/>
      <c r="D49" s="116"/>
      <c r="E49" s="116"/>
      <c r="F49" s="116"/>
      <c r="G49" s="116"/>
      <c r="H49" s="116"/>
      <c r="I49" s="116"/>
      <c r="J49" s="116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71" customFormat="1" ht="15" customHeight="1">
      <c r="A50" s="28"/>
      <c r="B50" s="113"/>
      <c r="C50" s="117"/>
      <c r="D50" s="117"/>
      <c r="E50" s="117"/>
      <c r="F50" s="117"/>
      <c r="G50" s="117"/>
      <c r="H50" s="117"/>
      <c r="I50" s="117"/>
      <c r="J50" s="117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71" customFormat="1" ht="15" customHeight="1">
      <c r="A51" s="28"/>
      <c r="B51" s="113"/>
      <c r="C51" s="117"/>
      <c r="D51" s="117"/>
      <c r="E51" s="117"/>
      <c r="F51" s="117"/>
      <c r="G51" s="117"/>
      <c r="H51" s="117"/>
      <c r="I51" s="117"/>
      <c r="J51" s="117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71" customFormat="1" ht="15" customHeight="1">
      <c r="A52" s="28"/>
      <c r="B52" s="113"/>
      <c r="C52" s="117"/>
      <c r="D52" s="117"/>
      <c r="E52" s="117"/>
      <c r="F52" s="117"/>
      <c r="G52" s="117"/>
      <c r="H52" s="117"/>
      <c r="I52" s="117"/>
      <c r="J52" s="117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71" customFormat="1" ht="15" customHeight="1">
      <c r="A53" s="28"/>
      <c r="B53" s="113"/>
      <c r="C53" s="117"/>
      <c r="D53" s="117"/>
      <c r="E53" s="117"/>
      <c r="F53" s="117"/>
      <c r="G53" s="117"/>
      <c r="H53" s="117"/>
      <c r="I53" s="117"/>
      <c r="J53" s="117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71" customFormat="1" ht="15" customHeight="1">
      <c r="A54" s="28"/>
      <c r="B54" s="113"/>
      <c r="C54" s="117"/>
      <c r="D54" s="117"/>
      <c r="E54" s="117"/>
      <c r="F54" s="117"/>
      <c r="G54" s="117"/>
      <c r="H54" s="117"/>
      <c r="I54" s="117"/>
      <c r="J54" s="117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s="71" customFormat="1" ht="15" customHeight="1">
      <c r="A55" s="28"/>
      <c r="B55" s="113"/>
      <c r="C55" s="117"/>
      <c r="D55" s="117"/>
      <c r="E55" s="117"/>
      <c r="F55" s="117"/>
      <c r="G55" s="117"/>
      <c r="H55" s="117"/>
      <c r="I55" s="117"/>
      <c r="J55" s="117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71" customFormat="1" ht="15" customHeight="1">
      <c r="A56" s="28"/>
      <c r="B56" s="113"/>
      <c r="C56" s="117"/>
      <c r="D56" s="117"/>
      <c r="E56" s="117"/>
      <c r="F56" s="117"/>
      <c r="G56" s="117"/>
      <c r="H56" s="117"/>
      <c r="I56" s="117"/>
      <c r="J56" s="117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71" customFormat="1" ht="15" customHeight="1">
      <c r="A57" s="28"/>
      <c r="B57" s="113"/>
      <c r="C57" s="117"/>
      <c r="D57" s="117"/>
      <c r="E57" s="117"/>
      <c r="F57" s="117"/>
      <c r="G57" s="117"/>
      <c r="H57" s="117"/>
      <c r="I57" s="117"/>
      <c r="J57" s="117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71" customFormat="1" ht="15" customHeight="1">
      <c r="A58" s="28"/>
      <c r="B58" s="113"/>
      <c r="C58" s="117"/>
      <c r="D58" s="117"/>
      <c r="E58" s="117"/>
      <c r="F58" s="117"/>
      <c r="G58" s="117"/>
      <c r="H58" s="117"/>
      <c r="I58" s="117"/>
      <c r="J58" s="117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71" customFormat="1" ht="15" customHeight="1">
      <c r="A59" s="28"/>
      <c r="B59" s="113"/>
      <c r="C59" s="117"/>
      <c r="D59" s="117"/>
      <c r="E59" s="117"/>
      <c r="F59" s="117"/>
      <c r="G59" s="117"/>
      <c r="H59" s="117"/>
      <c r="I59" s="117"/>
      <c r="J59" s="117"/>
      <c r="K59" s="16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71" customFormat="1" ht="15" customHeight="1">
      <c r="A60" s="28"/>
      <c r="B60" s="113"/>
      <c r="C60" s="117"/>
      <c r="D60" s="117"/>
      <c r="E60" s="117"/>
      <c r="F60" s="117"/>
      <c r="G60" s="117"/>
      <c r="H60" s="117"/>
      <c r="I60" s="117"/>
      <c r="J60" s="117"/>
      <c r="K60" s="16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71" customFormat="1" ht="15" customHeight="1">
      <c r="A61" s="28"/>
      <c r="B61" s="113"/>
      <c r="C61" s="117"/>
      <c r="D61" s="117"/>
      <c r="E61" s="117"/>
      <c r="F61" s="117"/>
      <c r="G61" s="117"/>
      <c r="H61" s="117"/>
      <c r="I61" s="117"/>
      <c r="J61" s="117"/>
      <c r="K61" s="16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71" customFormat="1" ht="15" customHeight="1">
      <c r="A62" s="28"/>
      <c r="B62" s="113"/>
      <c r="C62" s="69"/>
      <c r="D62" s="69"/>
      <c r="E62" s="69"/>
      <c r="F62" s="69"/>
      <c r="G62" s="69"/>
      <c r="H62" s="69"/>
      <c r="I62" s="69"/>
      <c r="J62" s="69"/>
      <c r="K62" s="16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71" customFormat="1" ht="15" customHeight="1">
      <c r="A63" s="28"/>
      <c r="B63" s="113"/>
      <c r="C63" s="69"/>
      <c r="D63" s="69"/>
      <c r="E63" s="69"/>
      <c r="F63" s="69"/>
      <c r="G63" s="69"/>
      <c r="H63" s="69"/>
      <c r="I63" s="69"/>
      <c r="J63" s="69"/>
      <c r="K63" s="16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s="71" customFormat="1" ht="15" customHeight="1">
      <c r="A64" s="28"/>
      <c r="B64" s="9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71" customFormat="1" ht="15" customHeight="1">
      <c r="A65" s="28"/>
      <c r="B65" s="9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71" customFormat="1" ht="15" customHeight="1">
      <c r="A66" s="28"/>
      <c r="B66" s="9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71" customFormat="1" ht="15" customHeight="1">
      <c r="A67" s="28"/>
      <c r="B67" s="9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71" customFormat="1" ht="15" customHeight="1">
      <c r="A68" s="28"/>
      <c r="B68" s="9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71" customFormat="1" ht="15" customHeight="1">
      <c r="A69" s="28"/>
      <c r="B69" s="9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71" customFormat="1" ht="15" customHeight="1">
      <c r="A70" s="28"/>
      <c r="B70" s="9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71" customFormat="1" ht="15" customHeight="1">
      <c r="A71" s="28"/>
      <c r="B71" s="9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71" customFormat="1" ht="15" customHeight="1">
      <c r="A72" s="28"/>
      <c r="B72" s="9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71" customFormat="1" ht="15" customHeight="1">
      <c r="A73" s="28"/>
      <c r="B73" s="9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71" customFormat="1" ht="15" customHeight="1">
      <c r="A74" s="28"/>
      <c r="B74" s="9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71" customFormat="1" ht="15" customHeight="1">
      <c r="A75" s="28"/>
      <c r="B75" s="9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71" customFormat="1" ht="15" customHeight="1">
      <c r="A76" s="28"/>
      <c r="B76" s="9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71" customFormat="1" ht="15" customHeight="1">
      <c r="A77" s="28"/>
      <c r="B77" s="9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71" customFormat="1" ht="15" customHeight="1">
      <c r="A78" s="28"/>
      <c r="B78" s="9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71" customFormat="1" ht="15" customHeight="1">
      <c r="A79" s="28"/>
      <c r="B79" s="9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s="71" customFormat="1" ht="15" customHeight="1">
      <c r="A80" s="28"/>
      <c r="B80" s="9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71" customFormat="1" ht="15" customHeight="1">
      <c r="A81" s="28"/>
      <c r="B81" s="9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71" customFormat="1" ht="15" customHeight="1">
      <c r="A82" s="28"/>
      <c r="B82" s="9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71" customFormat="1" ht="15" customHeight="1">
      <c r="A83" s="28"/>
      <c r="B83" s="9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71" customFormat="1" ht="15" customHeight="1">
      <c r="A84" s="28"/>
      <c r="B84" s="9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71" customFormat="1" ht="15" customHeight="1">
      <c r="A85" s="28"/>
      <c r="B85" s="9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71" customFormat="1" ht="15" customHeight="1">
      <c r="A86" s="28"/>
      <c r="B86" s="9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71" customFormat="1" ht="15" customHeight="1">
      <c r="A87" s="28"/>
      <c r="B87" s="9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s="71" customFormat="1" ht="15" customHeight="1">
      <c r="A88" s="28"/>
      <c r="B88" s="9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s="71" customFormat="1" ht="15" customHeight="1">
      <c r="A89" s="28"/>
      <c r="B89" s="9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71" customFormat="1" ht="15" customHeight="1">
      <c r="A90" s="28"/>
      <c r="B90" s="9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71" customFormat="1" ht="15" customHeight="1">
      <c r="A91" s="28"/>
      <c r="B91" s="9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s="71" customFormat="1" ht="15" customHeight="1">
      <c r="A92" s="28"/>
      <c r="B92" s="9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71" customFormat="1" ht="15" customHeight="1">
      <c r="A93" s="28"/>
      <c r="B93" s="9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71" customFormat="1" ht="15" customHeight="1">
      <c r="A94" s="28"/>
      <c r="B94" s="9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s="71" customFormat="1" ht="15" customHeight="1">
      <c r="A95" s="28"/>
      <c r="B95" s="9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s="71" customFormat="1" ht="15" customHeight="1">
      <c r="A96" s="28"/>
      <c r="B96" s="9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s="71" customFormat="1" ht="15" customHeight="1">
      <c r="A97" s="28"/>
      <c r="B97" s="9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71" customFormat="1" ht="15" customHeight="1">
      <c r="A98" s="28"/>
      <c r="B98" s="9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s="71" customFormat="1" ht="15" customHeight="1">
      <c r="A99" s="28"/>
      <c r="B99" s="9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71" customFormat="1" ht="15" customHeight="1">
      <c r="A100" s="28"/>
      <c r="B100" s="9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s="71" customFormat="1" ht="15" customHeight="1">
      <c r="A101" s="28"/>
      <c r="B101" s="9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71" customFormat="1" ht="15" customHeight="1">
      <c r="A102" s="28"/>
      <c r="B102" s="9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s="71" customFormat="1" ht="15" customHeight="1">
      <c r="A103" s="28"/>
      <c r="B103" s="9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71" customFormat="1" ht="15" customHeight="1">
      <c r="A104" s="28"/>
      <c r="B104" s="9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71" customFormat="1" ht="15" customHeight="1">
      <c r="A105" s="28"/>
      <c r="B105" s="9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71" customFormat="1" ht="15" customHeight="1">
      <c r="A106" s="28"/>
      <c r="B106" s="9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s="71" customFormat="1" ht="15" customHeight="1">
      <c r="A107" s="28"/>
      <c r="B107" s="9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71" customFormat="1" ht="15" customHeight="1">
      <c r="A108" s="28"/>
      <c r="B108" s="9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s="71" customFormat="1" ht="15" customHeight="1">
      <c r="A109" s="28"/>
      <c r="B109" s="9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71" customFormat="1" ht="15" customHeight="1">
      <c r="A110" s="28"/>
      <c r="B110" s="9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71" customFormat="1" ht="15" customHeight="1">
      <c r="A111" s="28"/>
      <c r="B111" s="9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71" customFormat="1" ht="15" customHeight="1">
      <c r="A112" s="28"/>
      <c r="B112" s="9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71" customFormat="1" ht="15" customHeight="1">
      <c r="A113" s="28"/>
      <c r="B113" s="9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71" customFormat="1" ht="15" customHeight="1">
      <c r="A114" s="28"/>
      <c r="B114" s="9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71" customFormat="1" ht="15" customHeight="1">
      <c r="A115" s="28"/>
      <c r="B115" s="9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71" customFormat="1" ht="15" customHeight="1">
      <c r="A116" s="28"/>
      <c r="B116" s="9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71" customFormat="1" ht="15" customHeight="1">
      <c r="A117" s="28"/>
      <c r="B117" s="9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71" customFormat="1" ht="15" customHeight="1">
      <c r="A118" s="28"/>
      <c r="B118" s="9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71" customFormat="1" ht="15" customHeight="1">
      <c r="A119" s="28"/>
      <c r="B119" s="9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71" customFormat="1" ht="15" customHeight="1">
      <c r="A120" s="28"/>
      <c r="B120" s="9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71" customFormat="1" ht="15" customHeight="1">
      <c r="A121" s="28"/>
      <c r="B121" s="9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71" customFormat="1" ht="15" customHeight="1">
      <c r="A122" s="28"/>
      <c r="B122" s="9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71" customFormat="1" ht="15" customHeight="1">
      <c r="A123" s="28"/>
      <c r="B123" s="9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71" customFormat="1" ht="15.75" customHeight="1">
      <c r="A124" s="28"/>
      <c r="B124" s="9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U44"/>
  <sheetViews>
    <sheetView view="pageBreakPreview" zoomScale="90" zoomScaleNormal="85" zoomScaleSheetLayoutView="90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33" width="15.7109375" customWidth="1"/>
  </cols>
  <sheetData>
    <row r="1" spans="1:21" s="10" customFormat="1" ht="15" customHeight="1">
      <c r="A1" s="12" t="s">
        <v>316</v>
      </c>
      <c r="B1" s="16"/>
      <c r="L1" s="85"/>
    </row>
    <row r="2" spans="1:21" ht="15" customHeight="1" thickBot="1"/>
    <row r="3" spans="1:21" s="1" customFormat="1" ht="30" customHeight="1" thickBot="1">
      <c r="A3" s="79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1" s="195" customFormat="1" ht="30" customHeight="1">
      <c r="A4" s="315" t="s">
        <v>2</v>
      </c>
      <c r="B4" s="315" t="s">
        <v>394</v>
      </c>
      <c r="C4" s="316">
        <v>71836000</v>
      </c>
      <c r="D4" s="316">
        <v>142725000</v>
      </c>
      <c r="E4" s="316">
        <v>93369000</v>
      </c>
      <c r="F4" s="316">
        <v>4819000</v>
      </c>
      <c r="G4" s="316">
        <v>16826000</v>
      </c>
      <c r="H4" s="316">
        <v>79594000</v>
      </c>
      <c r="I4" s="316">
        <v>-7870000</v>
      </c>
      <c r="J4" s="316">
        <v>4138000</v>
      </c>
      <c r="K4" s="316">
        <v>2281000</v>
      </c>
      <c r="L4" s="316">
        <v>990000</v>
      </c>
      <c r="M4" s="316">
        <v>867000</v>
      </c>
      <c r="N4" s="214"/>
      <c r="O4"/>
      <c r="P4"/>
      <c r="Q4"/>
      <c r="R4"/>
      <c r="S4"/>
      <c r="T4"/>
      <c r="U4"/>
    </row>
    <row r="5" spans="1:21" s="195" customFormat="1">
      <c r="A5" s="315" t="s">
        <v>3</v>
      </c>
      <c r="B5" s="315" t="s">
        <v>396</v>
      </c>
      <c r="C5" s="316">
        <v>0</v>
      </c>
      <c r="D5" s="316">
        <v>0</v>
      </c>
      <c r="E5" s="316">
        <v>0</v>
      </c>
      <c r="F5" s="316">
        <v>0</v>
      </c>
      <c r="G5" s="316">
        <v>0</v>
      </c>
      <c r="H5" s="316">
        <v>0</v>
      </c>
      <c r="I5" s="316">
        <v>0</v>
      </c>
      <c r="J5" s="316">
        <v>0</v>
      </c>
      <c r="K5" s="316">
        <v>0</v>
      </c>
      <c r="L5" s="316">
        <v>0</v>
      </c>
      <c r="M5" s="316">
        <v>0</v>
      </c>
      <c r="N5" s="214"/>
      <c r="O5"/>
      <c r="P5"/>
      <c r="Q5"/>
      <c r="R5"/>
      <c r="S5"/>
      <c r="T5"/>
      <c r="U5"/>
    </row>
    <row r="6" spans="1:21" s="195" customFormat="1">
      <c r="A6" s="315" t="s">
        <v>23</v>
      </c>
      <c r="B6" s="315" t="s">
        <v>416</v>
      </c>
      <c r="C6" s="316">
        <v>0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6">
        <v>0</v>
      </c>
      <c r="K6" s="316">
        <v>0</v>
      </c>
      <c r="L6" s="316">
        <v>0</v>
      </c>
      <c r="M6" s="316">
        <v>0</v>
      </c>
      <c r="N6" s="214"/>
      <c r="O6"/>
      <c r="P6"/>
      <c r="Q6"/>
      <c r="R6"/>
      <c r="S6"/>
      <c r="T6"/>
      <c r="U6"/>
    </row>
    <row r="7" spans="1:21" s="195" customFormat="1">
      <c r="A7" s="315" t="s">
        <v>29</v>
      </c>
      <c r="B7" s="315" t="s">
        <v>422</v>
      </c>
      <c r="C7" s="316">
        <v>0</v>
      </c>
      <c r="D7" s="316">
        <v>0</v>
      </c>
      <c r="E7" s="316">
        <v>0</v>
      </c>
      <c r="F7" s="316">
        <v>0</v>
      </c>
      <c r="G7" s="316">
        <v>0</v>
      </c>
      <c r="H7" s="316">
        <v>0</v>
      </c>
      <c r="I7" s="316">
        <v>0</v>
      </c>
      <c r="J7" s="316">
        <v>0</v>
      </c>
      <c r="K7" s="316">
        <v>0</v>
      </c>
      <c r="L7" s="316">
        <v>0</v>
      </c>
      <c r="M7" s="316">
        <v>0</v>
      </c>
      <c r="N7" s="214"/>
      <c r="O7"/>
      <c r="P7"/>
      <c r="Q7"/>
      <c r="R7"/>
      <c r="S7"/>
      <c r="T7"/>
      <c r="U7"/>
    </row>
    <row r="8" spans="1:21">
      <c r="A8" s="314" t="s">
        <v>228</v>
      </c>
      <c r="B8" s="314" t="s">
        <v>579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21">
      <c r="A9" s="314" t="s">
        <v>229</v>
      </c>
      <c r="B9" s="314" t="s">
        <v>580</v>
      </c>
      <c r="C9" s="317">
        <v>0</v>
      </c>
      <c r="D9" s="317">
        <v>0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</row>
    <row r="10" spans="1:21">
      <c r="A10" s="314" t="s">
        <v>230</v>
      </c>
      <c r="B10" s="314" t="s">
        <v>581</v>
      </c>
      <c r="C10" s="317">
        <v>0</v>
      </c>
      <c r="D10" s="317">
        <v>0</v>
      </c>
      <c r="E10" s="317">
        <v>0</v>
      </c>
      <c r="F10" s="317">
        <v>0</v>
      </c>
      <c r="G10" s="317">
        <v>0</v>
      </c>
      <c r="H10" s="317">
        <v>0</v>
      </c>
      <c r="I10" s="317">
        <v>0</v>
      </c>
      <c r="J10" s="317">
        <v>0</v>
      </c>
      <c r="K10" s="317">
        <v>0</v>
      </c>
      <c r="L10" s="317">
        <v>0</v>
      </c>
      <c r="M10" s="317">
        <v>0</v>
      </c>
    </row>
    <row r="11" spans="1:21">
      <c r="A11" s="314" t="s">
        <v>231</v>
      </c>
      <c r="B11" s="314" t="s">
        <v>582</v>
      </c>
      <c r="C11" s="317">
        <v>0</v>
      </c>
      <c r="D11" s="317">
        <v>0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</row>
    <row r="12" spans="1:21">
      <c r="A12" s="314" t="s">
        <v>232</v>
      </c>
      <c r="B12" s="314" t="s">
        <v>583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0</v>
      </c>
      <c r="L12" s="317">
        <v>0</v>
      </c>
      <c r="M12" s="317">
        <v>0</v>
      </c>
    </row>
    <row r="13" spans="1:21" s="195" customFormat="1">
      <c r="A13" s="315" t="s">
        <v>30</v>
      </c>
      <c r="B13" s="315" t="s">
        <v>423</v>
      </c>
      <c r="C13" s="316">
        <v>71836000</v>
      </c>
      <c r="D13" s="316">
        <v>142725000</v>
      </c>
      <c r="E13" s="316">
        <v>93369000</v>
      </c>
      <c r="F13" s="316">
        <v>4819000</v>
      </c>
      <c r="G13" s="316">
        <v>16826000</v>
      </c>
      <c r="H13" s="316">
        <v>79594000</v>
      </c>
      <c r="I13" s="316">
        <v>-7870000</v>
      </c>
      <c r="J13" s="316">
        <v>4138000</v>
      </c>
      <c r="K13" s="316">
        <v>2281000</v>
      </c>
      <c r="L13" s="316">
        <v>990000</v>
      </c>
      <c r="M13" s="316">
        <v>867000</v>
      </c>
      <c r="N13" s="214"/>
      <c r="O13"/>
      <c r="P13"/>
      <c r="Q13"/>
      <c r="R13"/>
      <c r="S13"/>
      <c r="T13"/>
      <c r="U13"/>
    </row>
    <row r="14" spans="1:21" s="195" customFormat="1" ht="30" customHeight="1">
      <c r="A14" s="315" t="s">
        <v>45</v>
      </c>
      <c r="B14" s="315" t="s">
        <v>395</v>
      </c>
      <c r="C14" s="316">
        <v>79391000</v>
      </c>
      <c r="D14" s="316">
        <v>61615000</v>
      </c>
      <c r="E14" s="316">
        <v>36577000</v>
      </c>
      <c r="F14" s="316">
        <v>10706000</v>
      </c>
      <c r="G14" s="316">
        <v>8630000</v>
      </c>
      <c r="H14" s="316">
        <v>9794000</v>
      </c>
      <c r="I14" s="316">
        <v>7447000</v>
      </c>
      <c r="J14" s="316">
        <v>5694000</v>
      </c>
      <c r="K14" s="316">
        <v>1987000</v>
      </c>
      <c r="L14" s="316">
        <v>1887000</v>
      </c>
      <c r="M14" s="316">
        <v>1820000</v>
      </c>
      <c r="N14" s="214"/>
      <c r="O14"/>
      <c r="P14"/>
      <c r="Q14"/>
      <c r="R14"/>
      <c r="S14"/>
      <c r="T14"/>
      <c r="U14"/>
    </row>
    <row r="15" spans="1:21" s="195" customFormat="1">
      <c r="A15" s="315" t="s">
        <v>46</v>
      </c>
      <c r="B15" s="315" t="s">
        <v>436</v>
      </c>
      <c r="C15" s="316">
        <v>14280000</v>
      </c>
      <c r="D15" s="316">
        <v>13169000</v>
      </c>
      <c r="E15" s="316">
        <v>15312000</v>
      </c>
      <c r="F15" s="316">
        <v>4053000</v>
      </c>
      <c r="G15" s="316">
        <v>3023000</v>
      </c>
      <c r="H15" s="316">
        <v>4542000</v>
      </c>
      <c r="I15" s="316">
        <v>3694000</v>
      </c>
      <c r="J15" s="316">
        <v>3262000</v>
      </c>
      <c r="K15" s="316">
        <v>1087000</v>
      </c>
      <c r="L15" s="316">
        <v>1069000</v>
      </c>
      <c r="M15" s="316">
        <v>1106000</v>
      </c>
      <c r="N15" s="214"/>
      <c r="O15"/>
      <c r="P15"/>
      <c r="Q15"/>
      <c r="R15"/>
      <c r="S15"/>
      <c r="T15"/>
      <c r="U15"/>
    </row>
    <row r="16" spans="1:21">
      <c r="A16" s="314" t="s">
        <v>47</v>
      </c>
      <c r="B16" s="314" t="s">
        <v>437</v>
      </c>
      <c r="C16" s="317">
        <v>12852000</v>
      </c>
      <c r="D16" s="317">
        <v>11344000</v>
      </c>
      <c r="E16" s="317">
        <v>13622000</v>
      </c>
      <c r="F16" s="317">
        <v>3474000</v>
      </c>
      <c r="G16" s="317">
        <v>2605000</v>
      </c>
      <c r="H16" s="317">
        <v>4103000</v>
      </c>
      <c r="I16" s="317">
        <v>3440000</v>
      </c>
      <c r="J16" s="317">
        <v>2811000</v>
      </c>
      <c r="K16" s="317">
        <v>936000</v>
      </c>
      <c r="L16" s="317">
        <v>922000</v>
      </c>
      <c r="M16" s="317">
        <v>953000</v>
      </c>
    </row>
    <row r="17" spans="1:21">
      <c r="A17" s="314" t="s">
        <v>48</v>
      </c>
      <c r="B17" s="314" t="s">
        <v>438</v>
      </c>
      <c r="C17" s="317">
        <v>1428000</v>
      </c>
      <c r="D17" s="317">
        <v>1825000</v>
      </c>
      <c r="E17" s="317">
        <v>1690000</v>
      </c>
      <c r="F17" s="317">
        <v>579000</v>
      </c>
      <c r="G17" s="317">
        <v>418000</v>
      </c>
      <c r="H17" s="317">
        <v>439000</v>
      </c>
      <c r="I17" s="317">
        <v>254000</v>
      </c>
      <c r="J17" s="317">
        <v>451000</v>
      </c>
      <c r="K17" s="317">
        <v>151000</v>
      </c>
      <c r="L17" s="317">
        <v>147000</v>
      </c>
      <c r="M17" s="317">
        <v>153000</v>
      </c>
    </row>
    <row r="18" spans="1:21" s="195" customFormat="1">
      <c r="A18" s="315" t="s">
        <v>49</v>
      </c>
      <c r="B18" s="315" t="s">
        <v>439</v>
      </c>
      <c r="C18" s="316">
        <v>8644000</v>
      </c>
      <c r="D18" s="316">
        <v>6106000</v>
      </c>
      <c r="E18" s="316">
        <v>5477000</v>
      </c>
      <c r="F18" s="316">
        <v>1374000</v>
      </c>
      <c r="G18" s="316">
        <v>1161000</v>
      </c>
      <c r="H18" s="316">
        <v>1357000</v>
      </c>
      <c r="I18" s="316">
        <v>1585000</v>
      </c>
      <c r="J18" s="316">
        <v>1231000</v>
      </c>
      <c r="K18" s="316">
        <v>485000</v>
      </c>
      <c r="L18" s="316">
        <v>444000</v>
      </c>
      <c r="M18" s="316">
        <v>302000</v>
      </c>
      <c r="N18" s="214"/>
      <c r="O18"/>
      <c r="P18"/>
      <c r="Q18"/>
      <c r="R18"/>
      <c r="S18"/>
      <c r="T18"/>
      <c r="U18"/>
    </row>
    <row r="19" spans="1:21" s="195" customFormat="1">
      <c r="A19" s="315" t="s">
        <v>50</v>
      </c>
      <c r="B19" s="315" t="s">
        <v>440</v>
      </c>
      <c r="C19" s="316">
        <v>56467000</v>
      </c>
      <c r="D19" s="316">
        <v>42340000</v>
      </c>
      <c r="E19" s="316">
        <v>15740000</v>
      </c>
      <c r="F19" s="316">
        <v>5279000</v>
      </c>
      <c r="G19" s="316">
        <v>4446000</v>
      </c>
      <c r="H19" s="316">
        <v>3895000</v>
      </c>
      <c r="I19" s="316">
        <v>2120000</v>
      </c>
      <c r="J19" s="316">
        <v>1201000</v>
      </c>
      <c r="K19" s="316">
        <v>415000</v>
      </c>
      <c r="L19" s="316">
        <v>374000</v>
      </c>
      <c r="M19" s="316">
        <v>412000</v>
      </c>
      <c r="N19" s="214"/>
      <c r="O19"/>
      <c r="P19"/>
      <c r="Q19"/>
      <c r="R19"/>
      <c r="S19"/>
      <c r="T19"/>
      <c r="U19"/>
    </row>
    <row r="20" spans="1:21" s="195" customFormat="1">
      <c r="A20" s="315" t="s">
        <v>53</v>
      </c>
      <c r="B20" s="315" t="s">
        <v>443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 s="214"/>
      <c r="O20"/>
      <c r="P20"/>
      <c r="Q20"/>
      <c r="R20"/>
      <c r="S20"/>
      <c r="T20"/>
      <c r="U20"/>
    </row>
    <row r="21" spans="1:21" s="195" customFormat="1">
      <c r="A21" s="315" t="s">
        <v>56</v>
      </c>
      <c r="B21" s="315" t="s">
        <v>422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214"/>
      <c r="O21"/>
      <c r="P21"/>
      <c r="Q21"/>
      <c r="R21"/>
      <c r="S21"/>
      <c r="T21"/>
      <c r="U21"/>
    </row>
    <row r="22" spans="1:21" s="195" customFormat="1">
      <c r="A22" s="315" t="s">
        <v>66</v>
      </c>
      <c r="B22" s="315" t="s">
        <v>451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214"/>
      <c r="O22"/>
      <c r="P22"/>
      <c r="Q22"/>
      <c r="R22"/>
      <c r="S22"/>
      <c r="T22"/>
      <c r="U22"/>
    </row>
    <row r="23" spans="1:21" s="195" customFormat="1">
      <c r="A23" s="315" t="s">
        <v>70</v>
      </c>
      <c r="B23" s="315" t="s">
        <v>455</v>
      </c>
      <c r="C23" s="316">
        <v>0</v>
      </c>
      <c r="D23" s="316">
        <v>0</v>
      </c>
      <c r="E23" s="316">
        <v>48000</v>
      </c>
      <c r="F23" s="316">
        <v>0</v>
      </c>
      <c r="G23" s="316">
        <v>0</v>
      </c>
      <c r="H23" s="316">
        <v>0</v>
      </c>
      <c r="I23" s="316">
        <v>48000</v>
      </c>
      <c r="J23" s="316">
        <v>0</v>
      </c>
      <c r="K23" s="316">
        <v>0</v>
      </c>
      <c r="L23" s="316">
        <v>0</v>
      </c>
      <c r="M23" s="316">
        <v>0</v>
      </c>
      <c r="N23" s="214"/>
      <c r="O23"/>
      <c r="P23"/>
      <c r="Q23"/>
      <c r="R23"/>
      <c r="S23"/>
      <c r="T23"/>
      <c r="U23"/>
    </row>
    <row r="24" spans="1:21" s="195" customFormat="1" ht="30" customHeight="1">
      <c r="A24" s="292" t="s">
        <v>226</v>
      </c>
      <c r="B24" s="292" t="s">
        <v>233</v>
      </c>
      <c r="C24" s="322">
        <v>-7555000</v>
      </c>
      <c r="D24" s="322">
        <v>81110000</v>
      </c>
      <c r="E24" s="322">
        <v>56792000</v>
      </c>
      <c r="F24" s="322">
        <v>-5887000</v>
      </c>
      <c r="G24" s="322">
        <v>8196000</v>
      </c>
      <c r="H24" s="322">
        <v>69800000</v>
      </c>
      <c r="I24" s="322">
        <v>-15317000</v>
      </c>
      <c r="J24" s="322">
        <v>-1556000</v>
      </c>
      <c r="K24" s="322">
        <v>294000</v>
      </c>
      <c r="L24" s="322">
        <v>-897000</v>
      </c>
      <c r="M24" s="322">
        <v>-953000</v>
      </c>
      <c r="N24" s="214"/>
      <c r="O24"/>
      <c r="P24"/>
      <c r="Q24"/>
      <c r="R24"/>
      <c r="S24"/>
      <c r="T24"/>
      <c r="U24"/>
    </row>
    <row r="25" spans="1:21" s="195" customFormat="1" ht="30" customHeight="1">
      <c r="A25" s="315" t="s">
        <v>76</v>
      </c>
      <c r="B25" s="315" t="s">
        <v>460</v>
      </c>
      <c r="C25" s="316">
        <v>-199000</v>
      </c>
      <c r="D25" s="316">
        <v>-2305000</v>
      </c>
      <c r="E25" s="316">
        <v>-44000</v>
      </c>
      <c r="F25" s="316">
        <v>-103000</v>
      </c>
      <c r="G25" s="316">
        <v>235000</v>
      </c>
      <c r="H25" s="316">
        <v>-145000</v>
      </c>
      <c r="I25" s="316">
        <v>-31000</v>
      </c>
      <c r="J25" s="316">
        <v>-55000</v>
      </c>
      <c r="K25" s="316">
        <v>0</v>
      </c>
      <c r="L25" s="316">
        <v>-25000</v>
      </c>
      <c r="M25" s="316">
        <v>-30000</v>
      </c>
      <c r="N25" s="214"/>
      <c r="O25"/>
      <c r="P25"/>
      <c r="Q25"/>
      <c r="R25"/>
      <c r="S25"/>
      <c r="T25"/>
      <c r="U25"/>
    </row>
    <row r="26" spans="1:21">
      <c r="A26" s="314" t="s">
        <v>77</v>
      </c>
      <c r="B26" s="314" t="s">
        <v>461</v>
      </c>
      <c r="C26" s="317">
        <v>256000</v>
      </c>
      <c r="D26" s="317">
        <v>365000</v>
      </c>
      <c r="E26" s="317">
        <v>382000</v>
      </c>
      <c r="F26" s="317">
        <v>7000</v>
      </c>
      <c r="G26" s="317">
        <v>324000</v>
      </c>
      <c r="H26" s="317">
        <v>25000</v>
      </c>
      <c r="I26" s="317">
        <v>26000</v>
      </c>
      <c r="J26" s="317">
        <v>11000</v>
      </c>
      <c r="K26" s="317">
        <v>0</v>
      </c>
      <c r="L26" s="317">
        <v>11000</v>
      </c>
      <c r="M26" s="317">
        <v>0</v>
      </c>
    </row>
    <row r="27" spans="1:21">
      <c r="A27" s="314" t="s">
        <v>78</v>
      </c>
      <c r="B27" s="314" t="s">
        <v>462</v>
      </c>
      <c r="C27" s="317">
        <v>455000</v>
      </c>
      <c r="D27" s="317">
        <v>2670000</v>
      </c>
      <c r="E27" s="317">
        <v>426000</v>
      </c>
      <c r="F27" s="317">
        <v>110000</v>
      </c>
      <c r="G27" s="317">
        <v>89000</v>
      </c>
      <c r="H27" s="317">
        <v>170000</v>
      </c>
      <c r="I27" s="317">
        <v>57000</v>
      </c>
      <c r="J27" s="317">
        <v>66000</v>
      </c>
      <c r="K27" s="317">
        <v>0</v>
      </c>
      <c r="L27" s="317">
        <v>36000</v>
      </c>
      <c r="M27" s="317">
        <v>30000</v>
      </c>
    </row>
    <row r="28" spans="1:21">
      <c r="A28" s="314" t="s">
        <v>79</v>
      </c>
      <c r="B28" s="314" t="s">
        <v>463</v>
      </c>
      <c r="C28" s="317">
        <v>-347000</v>
      </c>
      <c r="D28" s="317">
        <v>-2607000</v>
      </c>
      <c r="E28" s="317">
        <v>-68000</v>
      </c>
      <c r="F28" s="317">
        <v>-103000</v>
      </c>
      <c r="G28" s="317">
        <v>235000</v>
      </c>
      <c r="H28" s="317">
        <v>-169000</v>
      </c>
      <c r="I28" s="317">
        <v>-31000</v>
      </c>
      <c r="J28" s="317">
        <v>-55000</v>
      </c>
      <c r="K28" s="317">
        <v>0</v>
      </c>
      <c r="L28" s="317">
        <v>-25000</v>
      </c>
      <c r="M28" s="317">
        <v>-30000</v>
      </c>
    </row>
    <row r="29" spans="1:21">
      <c r="A29" s="314" t="s">
        <v>80</v>
      </c>
      <c r="B29" s="314" t="s">
        <v>464</v>
      </c>
      <c r="C29" s="317">
        <v>108000</v>
      </c>
      <c r="D29" s="317">
        <v>63000</v>
      </c>
      <c r="E29" s="317">
        <v>358000</v>
      </c>
      <c r="F29" s="317">
        <v>7000</v>
      </c>
      <c r="G29" s="317">
        <v>324000</v>
      </c>
      <c r="H29" s="317">
        <v>1000</v>
      </c>
      <c r="I29" s="317">
        <v>26000</v>
      </c>
      <c r="J29" s="317">
        <v>11000</v>
      </c>
      <c r="K29" s="317">
        <v>0</v>
      </c>
      <c r="L29" s="317">
        <v>11000</v>
      </c>
      <c r="M29" s="317">
        <v>0</v>
      </c>
    </row>
    <row r="30" spans="1:21">
      <c r="A30" s="314" t="s">
        <v>81</v>
      </c>
      <c r="B30" s="314" t="s">
        <v>465</v>
      </c>
      <c r="C30" s="317">
        <v>455000</v>
      </c>
      <c r="D30" s="317">
        <v>2670000</v>
      </c>
      <c r="E30" s="317">
        <v>426000</v>
      </c>
      <c r="F30" s="317">
        <v>110000</v>
      </c>
      <c r="G30" s="317">
        <v>89000</v>
      </c>
      <c r="H30" s="317">
        <v>170000</v>
      </c>
      <c r="I30" s="317">
        <v>57000</v>
      </c>
      <c r="J30" s="317">
        <v>66000</v>
      </c>
      <c r="K30" s="317">
        <v>0</v>
      </c>
      <c r="L30" s="317">
        <v>36000</v>
      </c>
      <c r="M30" s="317">
        <v>30000</v>
      </c>
    </row>
    <row r="31" spans="1:21">
      <c r="A31" s="314" t="s">
        <v>97</v>
      </c>
      <c r="B31" s="314" t="s">
        <v>481</v>
      </c>
      <c r="C31" s="317">
        <v>148000</v>
      </c>
      <c r="D31" s="317">
        <v>302000</v>
      </c>
      <c r="E31" s="317">
        <v>24000</v>
      </c>
      <c r="F31" s="317">
        <v>0</v>
      </c>
      <c r="G31" s="317">
        <v>0</v>
      </c>
      <c r="H31" s="317">
        <v>24000</v>
      </c>
      <c r="I31" s="317">
        <v>0</v>
      </c>
      <c r="J31" s="317">
        <v>0</v>
      </c>
      <c r="K31" s="317">
        <v>0</v>
      </c>
      <c r="L31" s="317">
        <v>0</v>
      </c>
      <c r="M31" s="317">
        <v>0</v>
      </c>
    </row>
    <row r="32" spans="1:21">
      <c r="A32" s="314" t="s">
        <v>98</v>
      </c>
      <c r="B32" s="314" t="s">
        <v>482</v>
      </c>
      <c r="C32" s="317">
        <v>148000</v>
      </c>
      <c r="D32" s="317">
        <v>302000</v>
      </c>
      <c r="E32" s="317">
        <v>24000</v>
      </c>
      <c r="F32" s="317">
        <v>0</v>
      </c>
      <c r="G32" s="317">
        <v>0</v>
      </c>
      <c r="H32" s="317">
        <v>24000</v>
      </c>
      <c r="I32" s="317">
        <v>0</v>
      </c>
      <c r="J32" s="317">
        <v>0</v>
      </c>
      <c r="K32" s="317">
        <v>0</v>
      </c>
      <c r="L32" s="317">
        <v>0</v>
      </c>
      <c r="M32" s="317">
        <v>0</v>
      </c>
    </row>
    <row r="33" spans="1:21">
      <c r="A33" s="314" t="s">
        <v>99</v>
      </c>
      <c r="B33" s="314" t="s">
        <v>483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</row>
    <row r="34" spans="1:21" s="195" customFormat="1" ht="30" customHeight="1">
      <c r="A34" s="292" t="s">
        <v>227</v>
      </c>
      <c r="B34" s="292" t="s">
        <v>234</v>
      </c>
      <c r="C34" s="322">
        <v>-7356000</v>
      </c>
      <c r="D34" s="322">
        <v>83415000</v>
      </c>
      <c r="E34" s="322">
        <v>56836000</v>
      </c>
      <c r="F34" s="322">
        <v>-5784000</v>
      </c>
      <c r="G34" s="322">
        <v>7961000</v>
      </c>
      <c r="H34" s="322">
        <v>69945000</v>
      </c>
      <c r="I34" s="322">
        <v>-15286000</v>
      </c>
      <c r="J34" s="322">
        <v>-1501000</v>
      </c>
      <c r="K34" s="322">
        <v>294000</v>
      </c>
      <c r="L34" s="322">
        <v>-872000</v>
      </c>
      <c r="M34" s="322">
        <v>-923000</v>
      </c>
      <c r="N34" s="214"/>
      <c r="O34"/>
      <c r="P34"/>
      <c r="Q34"/>
      <c r="R34"/>
      <c r="S34"/>
      <c r="T34"/>
      <c r="U34"/>
    </row>
    <row r="35" spans="1:21" s="195" customFormat="1" ht="30" customHeight="1">
      <c r="A35" s="292" t="s">
        <v>220</v>
      </c>
      <c r="B35" s="292" t="s">
        <v>391</v>
      </c>
      <c r="C35" s="322">
        <v>7356000</v>
      </c>
      <c r="D35" s="322">
        <v>-83415000</v>
      </c>
      <c r="E35" s="322">
        <v>-56836000</v>
      </c>
      <c r="F35" s="322">
        <v>5784000</v>
      </c>
      <c r="G35" s="322">
        <v>-7961000</v>
      </c>
      <c r="H35" s="322">
        <v>-69945000</v>
      </c>
      <c r="I35" s="322">
        <v>15286000</v>
      </c>
      <c r="J35" s="322">
        <v>1501000</v>
      </c>
      <c r="K35" s="322">
        <v>-294000</v>
      </c>
      <c r="L35" s="322">
        <v>872000</v>
      </c>
      <c r="M35" s="322">
        <v>923000</v>
      </c>
      <c r="N35" s="214"/>
      <c r="O35"/>
      <c r="P35"/>
      <c r="Q35"/>
      <c r="R35"/>
      <c r="S35"/>
      <c r="T35"/>
      <c r="U35"/>
    </row>
    <row r="36" spans="1:21" s="195" customFormat="1" ht="30" customHeight="1">
      <c r="A36" s="315" t="s">
        <v>111</v>
      </c>
      <c r="B36" s="315" t="s">
        <v>494</v>
      </c>
      <c r="C36" s="316">
        <v>-248075000</v>
      </c>
      <c r="D36" s="316">
        <v>-419170000</v>
      </c>
      <c r="E36" s="316">
        <v>-240207000</v>
      </c>
      <c r="F36" s="316">
        <v>-13796000</v>
      </c>
      <c r="G36" s="316">
        <v>-7494000</v>
      </c>
      <c r="H36" s="316">
        <v>59989000</v>
      </c>
      <c r="I36" s="316">
        <v>-278906000</v>
      </c>
      <c r="J36" s="316">
        <v>-1501000</v>
      </c>
      <c r="K36" s="316">
        <v>294000</v>
      </c>
      <c r="L36" s="316">
        <v>-872000</v>
      </c>
      <c r="M36" s="316">
        <v>-923000</v>
      </c>
      <c r="N36" s="214"/>
      <c r="O36"/>
      <c r="P36"/>
      <c r="Q36"/>
      <c r="R36"/>
      <c r="S36"/>
      <c r="T36"/>
      <c r="U36"/>
    </row>
    <row r="37" spans="1:21">
      <c r="A37" s="314" t="s">
        <v>112</v>
      </c>
      <c r="B37" s="314" t="s">
        <v>498</v>
      </c>
      <c r="C37" s="317">
        <v>-248075000</v>
      </c>
      <c r="D37" s="317">
        <v>-419170000</v>
      </c>
      <c r="E37" s="317">
        <v>-240207000</v>
      </c>
      <c r="F37" s="317">
        <v>-13796000</v>
      </c>
      <c r="G37" s="317">
        <v>-7494000</v>
      </c>
      <c r="H37" s="317">
        <v>59989000</v>
      </c>
      <c r="I37" s="317">
        <v>-278906000</v>
      </c>
      <c r="J37" s="317">
        <v>-1501000</v>
      </c>
      <c r="K37" s="317">
        <v>294000</v>
      </c>
      <c r="L37" s="317">
        <v>-872000</v>
      </c>
      <c r="M37" s="317">
        <v>-923000</v>
      </c>
    </row>
    <row r="38" spans="1:21">
      <c r="A38" s="314" t="s">
        <v>123</v>
      </c>
      <c r="B38" s="314" t="s">
        <v>511</v>
      </c>
      <c r="C38" s="317">
        <v>0</v>
      </c>
      <c r="D38" s="317">
        <v>0</v>
      </c>
      <c r="E38" s="317">
        <v>0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</row>
    <row r="39" spans="1:21" s="195" customFormat="1" ht="30" customHeight="1">
      <c r="A39" s="315" t="s">
        <v>133</v>
      </c>
      <c r="B39" s="315" t="s">
        <v>515</v>
      </c>
      <c r="C39" s="316">
        <v>-240719000</v>
      </c>
      <c r="D39" s="316">
        <v>-502585000</v>
      </c>
      <c r="E39" s="316">
        <v>-297043000</v>
      </c>
      <c r="F39" s="316">
        <v>-8012000</v>
      </c>
      <c r="G39" s="316">
        <v>-15455000</v>
      </c>
      <c r="H39" s="316">
        <v>-9956000</v>
      </c>
      <c r="I39" s="316">
        <v>-263620000</v>
      </c>
      <c r="J39" s="316">
        <v>0</v>
      </c>
      <c r="K39" s="316">
        <v>0</v>
      </c>
      <c r="L39" s="316">
        <v>0</v>
      </c>
      <c r="M39" s="316">
        <v>0</v>
      </c>
      <c r="N39" s="214"/>
      <c r="O39"/>
      <c r="P39"/>
      <c r="Q39"/>
      <c r="R39"/>
      <c r="S39"/>
      <c r="T39"/>
      <c r="U39"/>
    </row>
    <row r="40" spans="1:21">
      <c r="A40" s="314" t="s">
        <v>134</v>
      </c>
      <c r="B40" s="314" t="s">
        <v>442</v>
      </c>
      <c r="C40" s="317">
        <v>-236757000</v>
      </c>
      <c r="D40" s="317">
        <v>-470168000</v>
      </c>
      <c r="E40" s="317">
        <v>-297043000</v>
      </c>
      <c r="F40" s="317">
        <v>-8012000</v>
      </c>
      <c r="G40" s="317">
        <v>-15455000</v>
      </c>
      <c r="H40" s="317">
        <v>-9956000</v>
      </c>
      <c r="I40" s="317">
        <v>-263620000</v>
      </c>
      <c r="J40" s="317">
        <v>0</v>
      </c>
      <c r="K40" s="317">
        <v>0</v>
      </c>
      <c r="L40" s="317">
        <v>0</v>
      </c>
      <c r="M40" s="317">
        <v>0</v>
      </c>
    </row>
    <row r="41" spans="1:21">
      <c r="A41" s="319" t="s">
        <v>142</v>
      </c>
      <c r="B41" s="319" t="s">
        <v>441</v>
      </c>
      <c r="C41" s="321">
        <v>-3962000</v>
      </c>
      <c r="D41" s="321">
        <v>-32417000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</row>
    <row r="42" spans="1:21" s="214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1" s="232" customFormat="1" ht="12.75">
      <c r="A43" s="82" t="s">
        <v>306</v>
      </c>
    </row>
    <row r="44" spans="1:21" s="232" customFormat="1" ht="12.75">
      <c r="A44" s="187" t="s">
        <v>656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U4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25" width="15.7109375" customWidth="1"/>
  </cols>
  <sheetData>
    <row r="1" spans="1:21" s="10" customFormat="1" ht="15" customHeight="1">
      <c r="A1" s="27" t="s">
        <v>266</v>
      </c>
      <c r="B1" s="28"/>
      <c r="C1" s="29"/>
      <c r="D1" s="29"/>
      <c r="E1" s="29"/>
      <c r="F1" s="29"/>
      <c r="G1" s="29"/>
      <c r="H1" s="30"/>
    </row>
    <row r="2" spans="1:21" s="10" customFormat="1" ht="15" customHeight="1" thickBot="1">
      <c r="A2" s="27"/>
      <c r="B2" s="28"/>
      <c r="C2" s="29"/>
      <c r="D2" s="29"/>
      <c r="E2" s="29"/>
      <c r="F2" s="29"/>
      <c r="G2" s="29"/>
      <c r="H2" s="30"/>
    </row>
    <row r="3" spans="1:21" s="10" customFormat="1" ht="15" customHeight="1">
      <c r="A3" s="72"/>
      <c r="B3" s="365" t="s">
        <v>0</v>
      </c>
      <c r="C3" s="379" t="s">
        <v>267</v>
      </c>
      <c r="D3" s="379" t="s">
        <v>43</v>
      </c>
      <c r="E3" s="379" t="s">
        <v>44</v>
      </c>
      <c r="F3" s="379" t="s">
        <v>605</v>
      </c>
      <c r="G3" s="379" t="s">
        <v>626</v>
      </c>
      <c r="H3" s="379" t="s">
        <v>627</v>
      </c>
      <c r="I3" s="379" t="s">
        <v>634</v>
      </c>
      <c r="J3" s="379" t="s">
        <v>639</v>
      </c>
      <c r="K3" s="379" t="s">
        <v>640</v>
      </c>
      <c r="L3" s="379" t="s">
        <v>641</v>
      </c>
      <c r="M3" s="379" t="s">
        <v>642</v>
      </c>
      <c r="N3" s="10" t="s">
        <v>625</v>
      </c>
    </row>
    <row r="4" spans="1:21" ht="15" customHeight="1" thickBot="1">
      <c r="A4" s="68"/>
      <c r="B4" s="381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21" s="195" customFormat="1" ht="30" customHeight="1">
      <c r="A5" s="315" t="s">
        <v>2</v>
      </c>
      <c r="B5" s="315" t="s">
        <v>394</v>
      </c>
      <c r="C5" s="316">
        <v>128675245000</v>
      </c>
      <c r="D5" s="316">
        <v>136105969000</v>
      </c>
      <c r="E5" s="316">
        <v>140675194000</v>
      </c>
      <c r="F5" s="316">
        <v>30624941000</v>
      </c>
      <c r="G5" s="316">
        <v>36687394000</v>
      </c>
      <c r="H5" s="316">
        <v>37648733000</v>
      </c>
      <c r="I5" s="316">
        <v>35714126000</v>
      </c>
      <c r="J5" s="316">
        <v>31956894000</v>
      </c>
      <c r="K5" s="316">
        <v>12600176000</v>
      </c>
      <c r="L5" s="316">
        <v>9526015000</v>
      </c>
      <c r="M5" s="316">
        <v>9830703000</v>
      </c>
      <c r="N5" s="214"/>
      <c r="O5"/>
      <c r="P5"/>
      <c r="Q5"/>
      <c r="R5"/>
      <c r="S5"/>
      <c r="T5"/>
      <c r="U5"/>
    </row>
    <row r="6" spans="1:21" s="195" customFormat="1">
      <c r="A6" s="315" t="s">
        <v>3</v>
      </c>
      <c r="B6" s="315" t="s">
        <v>396</v>
      </c>
      <c r="C6" s="316">
        <v>68280769000</v>
      </c>
      <c r="D6" s="316">
        <v>71958532000</v>
      </c>
      <c r="E6" s="316">
        <v>75504280000</v>
      </c>
      <c r="F6" s="316">
        <v>15780778000</v>
      </c>
      <c r="G6" s="316">
        <v>19475979000</v>
      </c>
      <c r="H6" s="316">
        <v>21308710000</v>
      </c>
      <c r="I6" s="316">
        <v>18938813000</v>
      </c>
      <c r="J6" s="316">
        <v>16015537000</v>
      </c>
      <c r="K6" s="316">
        <v>6536826000</v>
      </c>
      <c r="L6" s="316">
        <v>4718273000</v>
      </c>
      <c r="M6" s="316">
        <v>4760438000</v>
      </c>
      <c r="N6" s="214"/>
      <c r="O6"/>
      <c r="P6"/>
      <c r="Q6"/>
      <c r="R6"/>
      <c r="S6"/>
      <c r="T6"/>
      <c r="U6"/>
    </row>
    <row r="7" spans="1:21">
      <c r="A7" s="314" t="s">
        <v>4</v>
      </c>
      <c r="B7" s="314" t="s">
        <v>397</v>
      </c>
      <c r="C7" s="317">
        <v>8312198000</v>
      </c>
      <c r="D7" s="317">
        <v>9419976000</v>
      </c>
      <c r="E7" s="317">
        <v>10281156000</v>
      </c>
      <c r="F7" s="317">
        <v>2343230000</v>
      </c>
      <c r="G7" s="317">
        <v>3685774000</v>
      </c>
      <c r="H7" s="317">
        <v>2055948000</v>
      </c>
      <c r="I7" s="317">
        <v>2196204000</v>
      </c>
      <c r="J7" s="317">
        <v>1887986000</v>
      </c>
      <c r="K7" s="317">
        <v>670258000</v>
      </c>
      <c r="L7" s="317">
        <v>605957000</v>
      </c>
      <c r="M7" s="317">
        <v>611771000</v>
      </c>
    </row>
    <row r="8" spans="1:21">
      <c r="A8" s="314" t="s">
        <v>7</v>
      </c>
      <c r="B8" s="314" t="s">
        <v>400</v>
      </c>
      <c r="C8" s="317">
        <v>172368000</v>
      </c>
      <c r="D8" s="317">
        <v>184140000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21">
      <c r="A9" s="314" t="s">
        <v>8</v>
      </c>
      <c r="B9" s="314" t="s">
        <v>401</v>
      </c>
      <c r="C9" s="317">
        <v>59090678000</v>
      </c>
      <c r="D9" s="317">
        <v>61665999000</v>
      </c>
      <c r="E9" s="317">
        <v>64568119000</v>
      </c>
      <c r="F9" s="317">
        <v>13286947000</v>
      </c>
      <c r="G9" s="317">
        <v>15620774000</v>
      </c>
      <c r="H9" s="317">
        <v>19060527000</v>
      </c>
      <c r="I9" s="317">
        <v>16599871000</v>
      </c>
      <c r="J9" s="317">
        <v>13944570000</v>
      </c>
      <c r="K9" s="317">
        <v>5810630000</v>
      </c>
      <c r="L9" s="317">
        <v>4053360000</v>
      </c>
      <c r="M9" s="317">
        <v>4080580000</v>
      </c>
    </row>
    <row r="10" spans="1:21">
      <c r="A10" s="314" t="s">
        <v>9</v>
      </c>
      <c r="B10" s="314" t="s">
        <v>402</v>
      </c>
      <c r="C10" s="317">
        <v>43746891000</v>
      </c>
      <c r="D10" s="317">
        <v>45412428000</v>
      </c>
      <c r="E10" s="317">
        <v>47810138000</v>
      </c>
      <c r="F10" s="317">
        <v>9953321000</v>
      </c>
      <c r="G10" s="317">
        <v>11550439000</v>
      </c>
      <c r="H10" s="317">
        <v>13888746000</v>
      </c>
      <c r="I10" s="317">
        <v>12417632000</v>
      </c>
      <c r="J10" s="317">
        <v>10468237000</v>
      </c>
      <c r="K10" s="317">
        <v>4471886000</v>
      </c>
      <c r="L10" s="317">
        <v>3087602000</v>
      </c>
      <c r="M10" s="317">
        <v>2908749000</v>
      </c>
    </row>
    <row r="11" spans="1:21">
      <c r="A11" s="314" t="s">
        <v>10</v>
      </c>
      <c r="B11" s="314" t="s">
        <v>403</v>
      </c>
      <c r="C11" s="317">
        <v>43577753000</v>
      </c>
      <c r="D11" s="317">
        <v>45218467000</v>
      </c>
      <c r="E11" s="317">
        <v>47616661000</v>
      </c>
      <c r="F11" s="317">
        <v>9903633000</v>
      </c>
      <c r="G11" s="317">
        <v>11503703000</v>
      </c>
      <c r="H11" s="317">
        <v>13837185000</v>
      </c>
      <c r="I11" s="317">
        <v>12372140000</v>
      </c>
      <c r="J11" s="317">
        <v>10464930000</v>
      </c>
      <c r="K11" s="317">
        <v>4469626000</v>
      </c>
      <c r="L11" s="317">
        <v>3087035000</v>
      </c>
      <c r="M11" s="317">
        <v>2908269000</v>
      </c>
    </row>
    <row r="12" spans="1:21">
      <c r="A12" s="314" t="s">
        <v>11</v>
      </c>
      <c r="B12" s="314" t="s">
        <v>404</v>
      </c>
      <c r="C12" s="317">
        <v>169138000</v>
      </c>
      <c r="D12" s="317">
        <v>193961000</v>
      </c>
      <c r="E12" s="317">
        <v>193477000</v>
      </c>
      <c r="F12" s="317">
        <v>49688000</v>
      </c>
      <c r="G12" s="317">
        <v>46736000</v>
      </c>
      <c r="H12" s="317">
        <v>51561000</v>
      </c>
      <c r="I12" s="317">
        <v>45492000</v>
      </c>
      <c r="J12" s="317">
        <v>3307000</v>
      </c>
      <c r="K12" s="317">
        <v>2260000</v>
      </c>
      <c r="L12" s="317">
        <v>567000</v>
      </c>
      <c r="M12" s="317">
        <v>480000</v>
      </c>
    </row>
    <row r="13" spans="1:21">
      <c r="A13" s="314" t="s">
        <v>12</v>
      </c>
      <c r="B13" s="314" t="s">
        <v>405</v>
      </c>
      <c r="C13" s="317">
        <v>13923204000</v>
      </c>
      <c r="D13" s="317">
        <v>14752335000</v>
      </c>
      <c r="E13" s="317">
        <v>15143118000</v>
      </c>
      <c r="F13" s="317">
        <v>2964666000</v>
      </c>
      <c r="G13" s="317">
        <v>3687297000</v>
      </c>
      <c r="H13" s="317">
        <v>4835583000</v>
      </c>
      <c r="I13" s="317">
        <v>3655572000</v>
      </c>
      <c r="J13" s="317">
        <v>3116190000</v>
      </c>
      <c r="K13" s="317">
        <v>1218538000</v>
      </c>
      <c r="L13" s="317">
        <v>854221000</v>
      </c>
      <c r="M13" s="317">
        <v>1043431000</v>
      </c>
    </row>
    <row r="14" spans="1:21">
      <c r="A14" s="314" t="s">
        <v>21</v>
      </c>
      <c r="B14" s="314" t="s">
        <v>414</v>
      </c>
      <c r="C14" s="317">
        <v>419113000</v>
      </c>
      <c r="D14" s="317">
        <v>404876000</v>
      </c>
      <c r="E14" s="317">
        <v>382659000</v>
      </c>
      <c r="F14" s="317">
        <v>82921000</v>
      </c>
      <c r="G14" s="317">
        <v>100717000</v>
      </c>
      <c r="H14" s="317">
        <v>120587000</v>
      </c>
      <c r="I14" s="317">
        <v>78434000</v>
      </c>
      <c r="J14" s="317">
        <v>84143000</v>
      </c>
      <c r="K14" s="317">
        <v>24127000</v>
      </c>
      <c r="L14" s="317">
        <v>27316000</v>
      </c>
      <c r="M14" s="317">
        <v>32700000</v>
      </c>
    </row>
    <row r="15" spans="1:21">
      <c r="A15" s="314" t="s">
        <v>22</v>
      </c>
      <c r="B15" s="314" t="s">
        <v>415</v>
      </c>
      <c r="C15" s="317">
        <v>286412000</v>
      </c>
      <c r="D15" s="317">
        <v>283541000</v>
      </c>
      <c r="E15" s="317">
        <v>272346000</v>
      </c>
      <c r="F15" s="317">
        <v>67680000</v>
      </c>
      <c r="G15" s="317">
        <v>68714000</v>
      </c>
      <c r="H15" s="317">
        <v>71648000</v>
      </c>
      <c r="I15" s="317">
        <v>64304000</v>
      </c>
      <c r="J15" s="317">
        <v>98838000</v>
      </c>
      <c r="K15" s="317">
        <v>31811000</v>
      </c>
      <c r="L15" s="317">
        <v>31640000</v>
      </c>
      <c r="M15" s="317">
        <v>35387000</v>
      </c>
    </row>
    <row r="16" spans="1:21" s="195" customFormat="1">
      <c r="A16" s="315" t="s">
        <v>23</v>
      </c>
      <c r="B16" s="315" t="s">
        <v>416</v>
      </c>
      <c r="C16" s="316">
        <v>40974672000</v>
      </c>
      <c r="D16" s="316">
        <v>40662988000</v>
      </c>
      <c r="E16" s="316">
        <v>42341255000</v>
      </c>
      <c r="F16" s="316">
        <v>10128097000</v>
      </c>
      <c r="G16" s="316">
        <v>10572551000</v>
      </c>
      <c r="H16" s="316">
        <v>10855910000</v>
      </c>
      <c r="I16" s="316">
        <v>10784697000</v>
      </c>
      <c r="J16" s="316">
        <v>10747932000</v>
      </c>
      <c r="K16" s="316">
        <v>3634142000</v>
      </c>
      <c r="L16" s="316">
        <v>3561949000</v>
      </c>
      <c r="M16" s="316">
        <v>3551841000</v>
      </c>
      <c r="N16" s="214"/>
      <c r="O16"/>
      <c r="P16"/>
      <c r="Q16"/>
      <c r="R16"/>
      <c r="S16"/>
      <c r="T16"/>
      <c r="U16"/>
    </row>
    <row r="17" spans="1:21" s="195" customFormat="1">
      <c r="A17" s="315" t="s">
        <v>29</v>
      </c>
      <c r="B17" s="315" t="s">
        <v>422</v>
      </c>
      <c r="C17" s="316">
        <v>4824734000</v>
      </c>
      <c r="D17" s="316">
        <v>7791900000</v>
      </c>
      <c r="E17" s="316">
        <v>7494916000</v>
      </c>
      <c r="F17" s="316">
        <v>1865317000</v>
      </c>
      <c r="G17" s="316">
        <v>2935165000</v>
      </c>
      <c r="H17" s="316">
        <v>1216051000</v>
      </c>
      <c r="I17" s="316">
        <v>1478383000</v>
      </c>
      <c r="J17" s="316">
        <v>2347301000</v>
      </c>
      <c r="K17" s="316">
        <v>1439350000</v>
      </c>
      <c r="L17" s="316">
        <v>373070000</v>
      </c>
      <c r="M17" s="316">
        <v>534881000</v>
      </c>
      <c r="N17" s="214"/>
      <c r="O17"/>
      <c r="P17"/>
      <c r="Q17"/>
      <c r="R17"/>
      <c r="S17"/>
      <c r="T17"/>
      <c r="U17"/>
    </row>
    <row r="18" spans="1:21" s="195" customFormat="1">
      <c r="A18" s="315" t="s">
        <v>30</v>
      </c>
      <c r="B18" s="315" t="s">
        <v>423</v>
      </c>
      <c r="C18" s="316">
        <v>14595070000</v>
      </c>
      <c r="D18" s="316">
        <v>15692549000</v>
      </c>
      <c r="E18" s="316">
        <v>15334743000</v>
      </c>
      <c r="F18" s="316">
        <v>2850749000</v>
      </c>
      <c r="G18" s="316">
        <v>3703699000</v>
      </c>
      <c r="H18" s="316">
        <v>4268062000</v>
      </c>
      <c r="I18" s="316">
        <v>4512233000</v>
      </c>
      <c r="J18" s="316">
        <v>2846124000</v>
      </c>
      <c r="K18" s="316">
        <v>989858000</v>
      </c>
      <c r="L18" s="316">
        <v>872723000</v>
      </c>
      <c r="M18" s="316">
        <v>983543000</v>
      </c>
      <c r="N18" s="214"/>
      <c r="O18"/>
      <c r="P18"/>
      <c r="Q18"/>
      <c r="R18"/>
      <c r="S18"/>
      <c r="T18"/>
      <c r="U18"/>
    </row>
    <row r="19" spans="1:21" s="195" customFormat="1" ht="30" customHeight="1">
      <c r="A19" s="315" t="s">
        <v>45</v>
      </c>
      <c r="B19" s="315" t="s">
        <v>395</v>
      </c>
      <c r="C19" s="316">
        <v>132963193000</v>
      </c>
      <c r="D19" s="316">
        <v>134879279000</v>
      </c>
      <c r="E19" s="316">
        <v>137896705000</v>
      </c>
      <c r="F19" s="316">
        <v>32913505000</v>
      </c>
      <c r="G19" s="316">
        <v>33767176000</v>
      </c>
      <c r="H19" s="316">
        <v>32851445000</v>
      </c>
      <c r="I19" s="316">
        <v>38364579000</v>
      </c>
      <c r="J19" s="316">
        <v>34372687000</v>
      </c>
      <c r="K19" s="316">
        <v>11104157000</v>
      </c>
      <c r="L19" s="316">
        <v>11058686000</v>
      </c>
      <c r="M19" s="316">
        <v>12209844000</v>
      </c>
      <c r="N19" s="214"/>
      <c r="O19"/>
      <c r="P19"/>
      <c r="Q19"/>
      <c r="R19"/>
      <c r="S19"/>
      <c r="T19"/>
      <c r="U19"/>
    </row>
    <row r="20" spans="1:21" s="195" customFormat="1">
      <c r="A20" s="315" t="s">
        <v>46</v>
      </c>
      <c r="B20" s="315" t="s">
        <v>436</v>
      </c>
      <c r="C20" s="316">
        <v>19002950000</v>
      </c>
      <c r="D20" s="316">
        <v>19693997000</v>
      </c>
      <c r="E20" s="316">
        <v>20401089000</v>
      </c>
      <c r="F20" s="316">
        <v>4848386000</v>
      </c>
      <c r="G20" s="316">
        <v>4989583000</v>
      </c>
      <c r="H20" s="316">
        <v>5262435000</v>
      </c>
      <c r="I20" s="316">
        <v>5300685000</v>
      </c>
      <c r="J20" s="316">
        <v>5162122000</v>
      </c>
      <c r="K20" s="316">
        <v>1729549000</v>
      </c>
      <c r="L20" s="316">
        <v>1723831000</v>
      </c>
      <c r="M20" s="316">
        <v>1708742000</v>
      </c>
      <c r="N20" s="214"/>
      <c r="O20"/>
      <c r="P20"/>
      <c r="Q20"/>
      <c r="R20"/>
      <c r="S20"/>
      <c r="T20"/>
      <c r="U20"/>
    </row>
    <row r="21" spans="1:21">
      <c r="A21" s="314" t="s">
        <v>47</v>
      </c>
      <c r="B21" s="314" t="s">
        <v>437</v>
      </c>
      <c r="C21" s="317">
        <v>16101073000</v>
      </c>
      <c r="D21" s="317">
        <v>16753778000</v>
      </c>
      <c r="E21" s="317">
        <v>17375622000</v>
      </c>
      <c r="F21" s="317">
        <v>4111997000</v>
      </c>
      <c r="G21" s="317">
        <v>4238468000</v>
      </c>
      <c r="H21" s="317">
        <v>4500725000</v>
      </c>
      <c r="I21" s="317">
        <v>4524432000</v>
      </c>
      <c r="J21" s="317">
        <v>4385694000</v>
      </c>
      <c r="K21" s="317">
        <v>1466677000</v>
      </c>
      <c r="L21" s="317">
        <v>1464594000</v>
      </c>
      <c r="M21" s="317">
        <v>1454423000</v>
      </c>
    </row>
    <row r="22" spans="1:21">
      <c r="A22" s="314" t="s">
        <v>48</v>
      </c>
      <c r="B22" s="314" t="s">
        <v>438</v>
      </c>
      <c r="C22" s="317">
        <v>2901877000</v>
      </c>
      <c r="D22" s="317">
        <v>2940219000</v>
      </c>
      <c r="E22" s="317">
        <v>3025467000</v>
      </c>
      <c r="F22" s="317">
        <v>736389000</v>
      </c>
      <c r="G22" s="317">
        <v>751115000</v>
      </c>
      <c r="H22" s="317">
        <v>761710000</v>
      </c>
      <c r="I22" s="317">
        <v>776253000</v>
      </c>
      <c r="J22" s="317">
        <v>776428000</v>
      </c>
      <c r="K22" s="317">
        <v>262872000</v>
      </c>
      <c r="L22" s="317">
        <v>259237000</v>
      </c>
      <c r="M22" s="317">
        <v>254319000</v>
      </c>
    </row>
    <row r="23" spans="1:21" s="195" customFormat="1">
      <c r="A23" s="315" t="s">
        <v>49</v>
      </c>
      <c r="B23" s="315" t="s">
        <v>439</v>
      </c>
      <c r="C23" s="316">
        <v>12896151000</v>
      </c>
      <c r="D23" s="316">
        <v>12832482000</v>
      </c>
      <c r="E23" s="316">
        <v>14509105000</v>
      </c>
      <c r="F23" s="316">
        <v>2589335000</v>
      </c>
      <c r="G23" s="316">
        <v>3294617000</v>
      </c>
      <c r="H23" s="316">
        <v>3219485000</v>
      </c>
      <c r="I23" s="316">
        <v>5405668000</v>
      </c>
      <c r="J23" s="316">
        <v>2625675000</v>
      </c>
      <c r="K23" s="316">
        <v>740982000</v>
      </c>
      <c r="L23" s="316">
        <v>766047000</v>
      </c>
      <c r="M23" s="316">
        <v>1118646000</v>
      </c>
      <c r="N23" s="214"/>
      <c r="O23"/>
      <c r="P23"/>
      <c r="Q23"/>
      <c r="R23"/>
      <c r="S23"/>
      <c r="T23"/>
      <c r="U23"/>
    </row>
    <row r="24" spans="1:21" s="195" customFormat="1">
      <c r="A24" s="315" t="s">
        <v>50</v>
      </c>
      <c r="B24" s="315" t="s">
        <v>440</v>
      </c>
      <c r="C24" s="316">
        <v>11160286000</v>
      </c>
      <c r="D24" s="316">
        <v>10820738000</v>
      </c>
      <c r="E24" s="316">
        <v>9853722000</v>
      </c>
      <c r="F24" s="316">
        <v>3319821000</v>
      </c>
      <c r="G24" s="316">
        <v>1981521000</v>
      </c>
      <c r="H24" s="316">
        <v>2897661000</v>
      </c>
      <c r="I24" s="316">
        <v>1654719000</v>
      </c>
      <c r="J24" s="316">
        <v>3439654000</v>
      </c>
      <c r="K24" s="316">
        <v>1591972000</v>
      </c>
      <c r="L24" s="316">
        <v>156620000</v>
      </c>
      <c r="M24" s="316">
        <v>1691062000</v>
      </c>
      <c r="N24" s="214"/>
      <c r="O24"/>
      <c r="P24"/>
      <c r="Q24"/>
      <c r="R24"/>
      <c r="S24"/>
      <c r="T24"/>
      <c r="U24"/>
    </row>
    <row r="25" spans="1:21" s="195" customFormat="1">
      <c r="A25" s="315" t="s">
        <v>53</v>
      </c>
      <c r="B25" s="315" t="s">
        <v>443</v>
      </c>
      <c r="C25" s="316">
        <v>6464783000</v>
      </c>
      <c r="D25" s="316">
        <v>6163650000</v>
      </c>
      <c r="E25" s="316">
        <v>6030232000</v>
      </c>
      <c r="F25" s="316">
        <v>1915499000</v>
      </c>
      <c r="G25" s="316">
        <v>1614477000</v>
      </c>
      <c r="H25" s="316">
        <v>674403000</v>
      </c>
      <c r="I25" s="316">
        <v>1825853000</v>
      </c>
      <c r="J25" s="316">
        <v>1784594000</v>
      </c>
      <c r="K25" s="316">
        <v>165058000</v>
      </c>
      <c r="L25" s="316">
        <v>1177284000</v>
      </c>
      <c r="M25" s="316">
        <v>442252000</v>
      </c>
      <c r="N25" s="214"/>
      <c r="O25"/>
      <c r="P25"/>
      <c r="Q25"/>
      <c r="R25"/>
      <c r="S25"/>
      <c r="T25"/>
      <c r="U25"/>
    </row>
    <row r="26" spans="1:21" s="195" customFormat="1">
      <c r="A26" s="315" t="s">
        <v>56</v>
      </c>
      <c r="B26" s="315" t="s">
        <v>422</v>
      </c>
      <c r="C26" s="316">
        <v>22361948000</v>
      </c>
      <c r="D26" s="316">
        <v>22097951000</v>
      </c>
      <c r="E26" s="316">
        <v>23485202000</v>
      </c>
      <c r="F26" s="316">
        <v>5302183000</v>
      </c>
      <c r="G26" s="316">
        <v>5562142000</v>
      </c>
      <c r="H26" s="316">
        <v>5530070000</v>
      </c>
      <c r="I26" s="316">
        <v>7090807000</v>
      </c>
      <c r="J26" s="316">
        <v>5503584000</v>
      </c>
      <c r="K26" s="316">
        <v>1650751000</v>
      </c>
      <c r="L26" s="316">
        <v>2019149000</v>
      </c>
      <c r="M26" s="316">
        <v>1833684000</v>
      </c>
      <c r="N26" s="214"/>
      <c r="O26"/>
      <c r="P26"/>
      <c r="Q26"/>
      <c r="R26"/>
      <c r="S26"/>
      <c r="T26"/>
      <c r="U26"/>
    </row>
    <row r="27" spans="1:21" s="195" customFormat="1">
      <c r="A27" s="315" t="s">
        <v>66</v>
      </c>
      <c r="B27" s="315" t="s">
        <v>451</v>
      </c>
      <c r="C27" s="316">
        <v>54670353000</v>
      </c>
      <c r="D27" s="316">
        <v>54629604000</v>
      </c>
      <c r="E27" s="316">
        <v>55373336000</v>
      </c>
      <c r="F27" s="316">
        <v>13564340000</v>
      </c>
      <c r="G27" s="316">
        <v>13670407000</v>
      </c>
      <c r="H27" s="316">
        <v>13686350000</v>
      </c>
      <c r="I27" s="316">
        <v>14452239000</v>
      </c>
      <c r="J27" s="316">
        <v>14066340000</v>
      </c>
      <c r="K27" s="316">
        <v>4697147000</v>
      </c>
      <c r="L27" s="316">
        <v>4688676000</v>
      </c>
      <c r="M27" s="316">
        <v>4680517000</v>
      </c>
      <c r="N27" s="214"/>
      <c r="O27"/>
      <c r="P27"/>
      <c r="Q27"/>
      <c r="R27"/>
      <c r="S27"/>
      <c r="T27"/>
      <c r="U27"/>
    </row>
    <row r="28" spans="1:21" s="195" customFormat="1">
      <c r="A28" s="315" t="s">
        <v>70</v>
      </c>
      <c r="B28" s="315" t="s">
        <v>455</v>
      </c>
      <c r="C28" s="316">
        <v>6406722000</v>
      </c>
      <c r="D28" s="316">
        <v>8640857000</v>
      </c>
      <c r="E28" s="316">
        <v>8244019000</v>
      </c>
      <c r="F28" s="316">
        <v>1373941000</v>
      </c>
      <c r="G28" s="316">
        <v>2654429000</v>
      </c>
      <c r="H28" s="316">
        <v>1581041000</v>
      </c>
      <c r="I28" s="316">
        <v>2634608000</v>
      </c>
      <c r="J28" s="316">
        <v>1790718000</v>
      </c>
      <c r="K28" s="316">
        <v>528698000</v>
      </c>
      <c r="L28" s="316">
        <v>527079000</v>
      </c>
      <c r="M28" s="316">
        <v>734941000</v>
      </c>
      <c r="N28" s="214"/>
      <c r="O28"/>
      <c r="P28"/>
      <c r="Q28"/>
      <c r="R28"/>
      <c r="S28"/>
      <c r="T28"/>
      <c r="U28"/>
    </row>
    <row r="29" spans="1:21" s="195" customFormat="1" ht="30" customHeight="1">
      <c r="A29" s="292" t="s">
        <v>226</v>
      </c>
      <c r="B29" s="292" t="s">
        <v>233</v>
      </c>
      <c r="C29" s="322">
        <v>-4287948000</v>
      </c>
      <c r="D29" s="322">
        <v>1226690000</v>
      </c>
      <c r="E29" s="322">
        <v>2778489000</v>
      </c>
      <c r="F29" s="322">
        <v>-2288564000</v>
      </c>
      <c r="G29" s="322">
        <v>2920218000</v>
      </c>
      <c r="H29" s="322">
        <v>4797288000</v>
      </c>
      <c r="I29" s="322">
        <v>-2650453000</v>
      </c>
      <c r="J29" s="322">
        <v>-2415793000</v>
      </c>
      <c r="K29" s="322">
        <v>1496019000</v>
      </c>
      <c r="L29" s="322">
        <v>-1532671000</v>
      </c>
      <c r="M29" s="322">
        <v>-2379141000</v>
      </c>
      <c r="N29" s="214"/>
      <c r="O29"/>
      <c r="P29"/>
      <c r="Q29"/>
      <c r="R29"/>
      <c r="S29"/>
      <c r="T29"/>
      <c r="U29"/>
    </row>
    <row r="30" spans="1:21" s="195" customFormat="1" ht="30" customHeight="1">
      <c r="A30" s="315" t="s">
        <v>76</v>
      </c>
      <c r="B30" s="315" t="s">
        <v>460</v>
      </c>
      <c r="C30" s="316">
        <v>4629308000</v>
      </c>
      <c r="D30" s="316">
        <v>4109833000</v>
      </c>
      <c r="E30" s="316">
        <v>3227030000</v>
      </c>
      <c r="F30" s="316">
        <v>646650000</v>
      </c>
      <c r="G30" s="316">
        <v>570426000</v>
      </c>
      <c r="H30" s="316">
        <v>578078000</v>
      </c>
      <c r="I30" s="316">
        <v>1431876000</v>
      </c>
      <c r="J30" s="316">
        <v>616569000</v>
      </c>
      <c r="K30" s="316">
        <v>118699000</v>
      </c>
      <c r="L30" s="316">
        <v>85299000</v>
      </c>
      <c r="M30" s="316">
        <v>412571000</v>
      </c>
      <c r="N30" s="214"/>
      <c r="O30"/>
      <c r="P30"/>
      <c r="Q30"/>
      <c r="R30"/>
      <c r="S30"/>
      <c r="T30"/>
      <c r="U30"/>
    </row>
    <row r="31" spans="1:21">
      <c r="A31" s="314" t="s">
        <v>79</v>
      </c>
      <c r="B31" s="314" t="s">
        <v>463</v>
      </c>
      <c r="C31" s="317">
        <v>4456133000</v>
      </c>
      <c r="D31" s="317">
        <v>3822983000</v>
      </c>
      <c r="E31" s="317">
        <v>3017793000</v>
      </c>
      <c r="F31" s="317">
        <v>584172000</v>
      </c>
      <c r="G31" s="317">
        <v>487816000</v>
      </c>
      <c r="H31" s="317">
        <v>581820000</v>
      </c>
      <c r="I31" s="317">
        <v>1363985000</v>
      </c>
      <c r="J31" s="317">
        <v>614260000</v>
      </c>
      <c r="K31" s="317">
        <v>111198000</v>
      </c>
      <c r="L31" s="317">
        <v>93113000</v>
      </c>
      <c r="M31" s="317">
        <v>409949000</v>
      </c>
    </row>
    <row r="32" spans="1:21">
      <c r="A32" s="314" t="s">
        <v>91</v>
      </c>
      <c r="B32" s="314" t="s">
        <v>475</v>
      </c>
      <c r="C32" s="317">
        <v>9966000</v>
      </c>
      <c r="D32" s="317">
        <v>104800000</v>
      </c>
      <c r="E32" s="317">
        <v>-1924000</v>
      </c>
      <c r="F32" s="317">
        <v>-142000</v>
      </c>
      <c r="G32" s="317">
        <v>54934000</v>
      </c>
      <c r="H32" s="317">
        <v>-61548000</v>
      </c>
      <c r="I32" s="317">
        <v>4832000</v>
      </c>
      <c r="J32" s="317">
        <v>-16351000</v>
      </c>
      <c r="K32" s="317">
        <v>-2077000</v>
      </c>
      <c r="L32" s="317">
        <v>-14697000</v>
      </c>
      <c r="M32" s="317">
        <v>423000</v>
      </c>
    </row>
    <row r="33" spans="1:21">
      <c r="A33" s="314" t="s">
        <v>94</v>
      </c>
      <c r="B33" s="314" t="s">
        <v>478</v>
      </c>
      <c r="C33" s="317">
        <v>366000</v>
      </c>
      <c r="D33" s="317">
        <v>774000</v>
      </c>
      <c r="E33" s="317">
        <v>2341000</v>
      </c>
      <c r="F33" s="317">
        <v>714000</v>
      </c>
      <c r="G33" s="317">
        <v>94000</v>
      </c>
      <c r="H33" s="317">
        <v>9000</v>
      </c>
      <c r="I33" s="317">
        <v>1524000</v>
      </c>
      <c r="J33" s="317">
        <v>153000</v>
      </c>
      <c r="K33" s="317">
        <v>2000</v>
      </c>
      <c r="L33" s="317">
        <v>3000</v>
      </c>
      <c r="M33" s="317">
        <v>148000</v>
      </c>
    </row>
    <row r="34" spans="1:21">
      <c r="A34" s="314" t="s">
        <v>97</v>
      </c>
      <c r="B34" s="314" t="s">
        <v>481</v>
      </c>
      <c r="C34" s="317">
        <v>162843000</v>
      </c>
      <c r="D34" s="317">
        <v>181276000</v>
      </c>
      <c r="E34" s="317">
        <v>208820000</v>
      </c>
      <c r="F34" s="317">
        <v>61906000</v>
      </c>
      <c r="G34" s="317">
        <v>27582000</v>
      </c>
      <c r="H34" s="317">
        <v>57797000</v>
      </c>
      <c r="I34" s="317">
        <v>61535000</v>
      </c>
      <c r="J34" s="317">
        <v>18507000</v>
      </c>
      <c r="K34" s="317">
        <v>9576000</v>
      </c>
      <c r="L34" s="317">
        <v>6880000</v>
      </c>
      <c r="M34" s="317">
        <v>2051000</v>
      </c>
    </row>
    <row r="35" spans="1:21" s="195" customFormat="1" ht="30" customHeight="1">
      <c r="A35" s="292" t="s">
        <v>227</v>
      </c>
      <c r="B35" s="292" t="s">
        <v>234</v>
      </c>
      <c r="C35" s="322">
        <v>-8917256000</v>
      </c>
      <c r="D35" s="322">
        <v>-2883143000</v>
      </c>
      <c r="E35" s="322">
        <v>-448541000</v>
      </c>
      <c r="F35" s="322">
        <v>-2935214000</v>
      </c>
      <c r="G35" s="322">
        <v>2349792000</v>
      </c>
      <c r="H35" s="322">
        <v>4219210000</v>
      </c>
      <c r="I35" s="322">
        <v>-4082329000</v>
      </c>
      <c r="J35" s="322">
        <v>-3032362000</v>
      </c>
      <c r="K35" s="322">
        <v>1377320000</v>
      </c>
      <c r="L35" s="322">
        <v>-1617970000</v>
      </c>
      <c r="M35" s="322">
        <v>-2791712000</v>
      </c>
      <c r="N35" s="214"/>
      <c r="O35"/>
      <c r="P35"/>
      <c r="Q35"/>
      <c r="R35"/>
      <c r="S35"/>
      <c r="T35"/>
      <c r="U35"/>
    </row>
    <row r="36" spans="1:21" s="195" customFormat="1" ht="30" customHeight="1">
      <c r="A36" s="292" t="s">
        <v>220</v>
      </c>
      <c r="B36" s="292" t="s">
        <v>391</v>
      </c>
      <c r="C36" s="322">
        <v>8917256000</v>
      </c>
      <c r="D36" s="322">
        <v>2883143000</v>
      </c>
      <c r="E36" s="322">
        <v>448541000</v>
      </c>
      <c r="F36" s="322">
        <v>2935214000</v>
      </c>
      <c r="G36" s="322">
        <v>-2349792000</v>
      </c>
      <c r="H36" s="322">
        <v>-4219210000</v>
      </c>
      <c r="I36" s="322">
        <v>4082329000</v>
      </c>
      <c r="J36" s="322">
        <v>3032362000</v>
      </c>
      <c r="K36" s="322">
        <v>-1377320000</v>
      </c>
      <c r="L36" s="322">
        <v>1617970000</v>
      </c>
      <c r="M36" s="322">
        <v>2791712000</v>
      </c>
      <c r="N36" s="214"/>
      <c r="O36"/>
      <c r="P36"/>
      <c r="Q36"/>
      <c r="R36"/>
      <c r="S36"/>
      <c r="T36"/>
      <c r="U36"/>
    </row>
    <row r="37" spans="1:21" s="195" customFormat="1" ht="30" customHeight="1">
      <c r="A37" s="315" t="s">
        <v>111</v>
      </c>
      <c r="B37" s="315" t="s">
        <v>494</v>
      </c>
      <c r="C37" s="316">
        <v>-3541687000</v>
      </c>
      <c r="D37" s="316">
        <v>-3048588000</v>
      </c>
      <c r="E37" s="316">
        <v>10203184000</v>
      </c>
      <c r="F37" s="316">
        <v>10962642000</v>
      </c>
      <c r="G37" s="316">
        <v>-7612234000</v>
      </c>
      <c r="H37" s="316">
        <v>6742810000</v>
      </c>
      <c r="I37" s="316">
        <v>109966000</v>
      </c>
      <c r="J37" s="316">
        <v>-70076000</v>
      </c>
      <c r="K37" s="316">
        <v>1593901000</v>
      </c>
      <c r="L37" s="316">
        <v>-377600000</v>
      </c>
      <c r="M37" s="316">
        <v>-1286377000</v>
      </c>
      <c r="N37" s="214"/>
      <c r="O37"/>
      <c r="P37"/>
      <c r="Q37"/>
      <c r="R37"/>
      <c r="S37"/>
      <c r="T37"/>
      <c r="U37"/>
    </row>
    <row r="38" spans="1:21">
      <c r="A38" s="314" t="s">
        <v>112</v>
      </c>
      <c r="B38" s="314" t="s">
        <v>498</v>
      </c>
      <c r="C38" s="317">
        <v>-3747856000</v>
      </c>
      <c r="D38" s="317">
        <v>-3449272000</v>
      </c>
      <c r="E38" s="317">
        <v>9812797000</v>
      </c>
      <c r="F38" s="317">
        <v>10962473000</v>
      </c>
      <c r="G38" s="317">
        <v>-7805215000</v>
      </c>
      <c r="H38" s="317">
        <v>6741837000</v>
      </c>
      <c r="I38" s="317">
        <v>-86298000</v>
      </c>
      <c r="J38" s="317">
        <v>-70427000</v>
      </c>
      <c r="K38" s="317">
        <v>1593901000</v>
      </c>
      <c r="L38" s="317">
        <v>-377951000</v>
      </c>
      <c r="M38" s="317">
        <v>-1286377000</v>
      </c>
    </row>
    <row r="39" spans="1:21">
      <c r="A39" s="314" t="s">
        <v>123</v>
      </c>
      <c r="B39" s="314" t="s">
        <v>511</v>
      </c>
      <c r="C39" s="317">
        <v>206169000</v>
      </c>
      <c r="D39" s="317">
        <v>400684000</v>
      </c>
      <c r="E39" s="317">
        <v>390387000</v>
      </c>
      <c r="F39" s="317">
        <v>169000</v>
      </c>
      <c r="G39" s="317">
        <v>192981000</v>
      </c>
      <c r="H39" s="317">
        <v>973000</v>
      </c>
      <c r="I39" s="317">
        <v>196264000</v>
      </c>
      <c r="J39" s="317">
        <v>351000</v>
      </c>
      <c r="K39" s="317">
        <v>0</v>
      </c>
      <c r="L39" s="317">
        <v>351000</v>
      </c>
      <c r="M39" s="317">
        <v>0</v>
      </c>
    </row>
    <row r="40" spans="1:21">
      <c r="A40" s="314" t="s">
        <v>131</v>
      </c>
      <c r="B40" s="314" t="s">
        <v>514</v>
      </c>
      <c r="C40" s="317">
        <v>0</v>
      </c>
      <c r="D40" s="317">
        <v>0</v>
      </c>
      <c r="E40" s="317">
        <v>0</v>
      </c>
      <c r="F40" s="317">
        <v>0</v>
      </c>
      <c r="G40" s="317">
        <v>0</v>
      </c>
      <c r="H40" s="317">
        <v>0</v>
      </c>
      <c r="I40" s="317">
        <v>0</v>
      </c>
      <c r="J40" s="317">
        <v>0</v>
      </c>
      <c r="K40" s="317">
        <v>0</v>
      </c>
      <c r="L40" s="317">
        <v>0</v>
      </c>
      <c r="M40" s="317">
        <v>0</v>
      </c>
    </row>
    <row r="41" spans="1:21" s="195" customFormat="1" ht="30" customHeight="1">
      <c r="A41" s="315" t="s">
        <v>133</v>
      </c>
      <c r="B41" s="315" t="s">
        <v>515</v>
      </c>
      <c r="C41" s="316">
        <v>5375569000</v>
      </c>
      <c r="D41" s="316">
        <v>-165445000</v>
      </c>
      <c r="E41" s="316">
        <v>10651725000</v>
      </c>
      <c r="F41" s="316">
        <v>13897856000</v>
      </c>
      <c r="G41" s="316">
        <v>-9962026000</v>
      </c>
      <c r="H41" s="316">
        <v>2523600000</v>
      </c>
      <c r="I41" s="316">
        <v>4192295000</v>
      </c>
      <c r="J41" s="316">
        <v>2962286000</v>
      </c>
      <c r="K41" s="316">
        <v>216581000</v>
      </c>
      <c r="L41" s="316">
        <v>1240370000</v>
      </c>
      <c r="M41" s="316">
        <v>1505335000</v>
      </c>
      <c r="N41" s="214"/>
      <c r="O41"/>
      <c r="P41"/>
      <c r="Q41"/>
      <c r="R41"/>
      <c r="S41"/>
      <c r="T41"/>
      <c r="U41"/>
    </row>
    <row r="42" spans="1:21">
      <c r="A42" s="314" t="s">
        <v>134</v>
      </c>
      <c r="B42" s="314" t="s">
        <v>442</v>
      </c>
      <c r="C42" s="317">
        <v>1528564000</v>
      </c>
      <c r="D42" s="317">
        <v>1511587000</v>
      </c>
      <c r="E42" s="317">
        <v>-155709000</v>
      </c>
      <c r="F42" s="317">
        <v>4670840000</v>
      </c>
      <c r="G42" s="317">
        <v>-643939000</v>
      </c>
      <c r="H42" s="317">
        <v>989017000</v>
      </c>
      <c r="I42" s="317">
        <v>-5171627000</v>
      </c>
      <c r="J42" s="317">
        <v>3028162000</v>
      </c>
      <c r="K42" s="317">
        <v>186222000</v>
      </c>
      <c r="L42" s="317">
        <v>1244288000</v>
      </c>
      <c r="M42" s="317">
        <v>1597652000</v>
      </c>
    </row>
    <row r="43" spans="1:21">
      <c r="A43" s="319" t="s">
        <v>142</v>
      </c>
      <c r="B43" s="319" t="s">
        <v>441</v>
      </c>
      <c r="C43" s="321">
        <v>3847005000</v>
      </c>
      <c r="D43" s="321">
        <v>-1677032000</v>
      </c>
      <c r="E43" s="321">
        <v>10807434000</v>
      </c>
      <c r="F43" s="321">
        <v>9227016000</v>
      </c>
      <c r="G43" s="321">
        <v>-9318087000</v>
      </c>
      <c r="H43" s="321">
        <v>1534583000</v>
      </c>
      <c r="I43" s="321">
        <v>9363922000</v>
      </c>
      <c r="J43" s="321">
        <v>-65876000</v>
      </c>
      <c r="K43" s="321">
        <v>30359000</v>
      </c>
      <c r="L43" s="321">
        <v>-3918000</v>
      </c>
      <c r="M43" s="321">
        <v>-92317000</v>
      </c>
    </row>
    <row r="44" spans="1:21" s="214" customFormat="1">
      <c r="A44" s="75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21">
      <c r="A45" s="82" t="s">
        <v>306</v>
      </c>
      <c r="B45" s="82"/>
      <c r="C45" s="82"/>
      <c r="D45" s="82"/>
      <c r="E45" s="82"/>
      <c r="F45" s="82"/>
      <c r="G45" s="82"/>
      <c r="H45" s="82"/>
      <c r="I45" s="82"/>
    </row>
    <row r="46" spans="1:21" s="214" customFormat="1">
      <c r="A46" s="90" t="s">
        <v>656</v>
      </c>
      <c r="B46" s="82"/>
      <c r="C46" s="82"/>
      <c r="D46" s="82"/>
      <c r="E46" s="82"/>
      <c r="F46" s="82"/>
      <c r="G46" s="82"/>
      <c r="H46" s="82"/>
      <c r="I46" s="82"/>
    </row>
    <row r="47" spans="1:21" ht="48.75" customHeight="1">
      <c r="A47" s="354" t="s">
        <v>356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</row>
    <row r="48" spans="1:21">
      <c r="A48" s="216"/>
    </row>
  </sheetData>
  <mergeCells count="13">
    <mergeCell ref="F3:F4"/>
    <mergeCell ref="H3:H4"/>
    <mergeCell ref="I3:I4"/>
    <mergeCell ref="A47:M47"/>
    <mergeCell ref="B3:B4"/>
    <mergeCell ref="C3:C4"/>
    <mergeCell ref="D3:D4"/>
    <mergeCell ref="E3:E4"/>
    <mergeCell ref="J3:J4"/>
    <mergeCell ref="K3:K4"/>
    <mergeCell ref="L3:L4"/>
    <mergeCell ref="M3:M4"/>
    <mergeCell ref="G3:G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42"/>
  <sheetViews>
    <sheetView view="pageBreakPreview" zoomScale="85" zoomScaleNormal="85" zoomScaleSheetLayoutView="85" workbookViewId="0"/>
  </sheetViews>
  <sheetFormatPr defaultRowHeight="15"/>
  <cols>
    <col min="1" max="1" width="8.7109375" style="5" customWidth="1"/>
    <col min="2" max="2" width="70.7109375" style="5" customWidth="1"/>
    <col min="3" max="13" width="13.140625" style="5" customWidth="1"/>
    <col min="14" max="58" width="15.7109375" style="5" customWidth="1"/>
    <col min="59" max="59" width="55.85546875" style="5" customWidth="1"/>
    <col min="60" max="60" width="59.28515625" style="5" customWidth="1"/>
    <col min="61" max="61" width="18.85546875" style="5" customWidth="1"/>
    <col min="62" max="62" width="22.28515625" style="5" customWidth="1"/>
    <col min="63" max="63" width="25.28515625" style="5" customWidth="1"/>
    <col min="64" max="64" width="28.5703125" style="5" customWidth="1"/>
    <col min="65" max="65" width="36.28515625" style="5" customWidth="1"/>
    <col min="66" max="66" width="37.28515625" style="5" customWidth="1"/>
    <col min="67" max="67" width="31.140625" style="5" customWidth="1"/>
    <col min="68" max="68" width="34.5703125" style="5" customWidth="1"/>
    <col min="69" max="69" width="30.7109375" style="5" customWidth="1"/>
    <col min="70" max="70" width="34.140625" style="5" customWidth="1"/>
    <col min="71" max="71" width="50.140625" style="5" customWidth="1"/>
    <col min="72" max="72" width="53.42578125" style="5" customWidth="1"/>
    <col min="73" max="73" width="33" style="5" customWidth="1"/>
    <col min="74" max="74" width="36.28515625" style="5" customWidth="1"/>
    <col min="75" max="75" width="32" style="5" customWidth="1"/>
    <col min="76" max="76" width="35.28515625" style="5" customWidth="1"/>
    <col min="77" max="77" width="31.140625" style="5" customWidth="1"/>
    <col min="78" max="78" width="34.5703125" style="5" customWidth="1"/>
    <col min="79" max="79" width="30.7109375" style="5" customWidth="1"/>
    <col min="80" max="80" width="34.140625" style="5" customWidth="1"/>
    <col min="81" max="81" width="29.85546875" style="5" customWidth="1"/>
    <col min="82" max="82" width="33.140625" style="5" customWidth="1"/>
    <col min="83" max="83" width="13.28515625" style="5" customWidth="1"/>
    <col min="84" max="84" width="16.5703125" style="5" customWidth="1"/>
    <col min="85" max="85" width="32.7109375" style="5" customWidth="1"/>
    <col min="86" max="86" width="36" style="5" customWidth="1"/>
    <col min="87" max="87" width="16.28515625" style="5" customWidth="1"/>
    <col min="88" max="88" width="19.5703125" style="5" customWidth="1"/>
    <col min="89" max="89" width="16.140625" style="5" customWidth="1"/>
    <col min="90" max="90" width="19" style="5" customWidth="1"/>
    <col min="91" max="91" width="40.28515625" style="5" customWidth="1"/>
    <col min="92" max="92" width="41.42578125" style="5" customWidth="1"/>
    <col min="93" max="93" width="16.28515625" style="5" customWidth="1"/>
    <col min="94" max="94" width="19.5703125" style="5" customWidth="1"/>
    <col min="95" max="95" width="16.140625" style="5" customWidth="1"/>
    <col min="96" max="96" width="19" style="5" customWidth="1"/>
    <col min="97" max="97" width="42.5703125" style="5" customWidth="1"/>
    <col min="98" max="98" width="45.85546875" style="5" customWidth="1"/>
    <col min="99" max="99" width="16.28515625" style="5" customWidth="1"/>
    <col min="100" max="100" width="19.5703125" style="5" customWidth="1"/>
    <col min="101" max="101" width="16.140625" style="5" customWidth="1"/>
    <col min="102" max="102" width="19" style="5" customWidth="1"/>
    <col min="103" max="103" width="20.7109375" style="5" customWidth="1"/>
    <col min="104" max="104" width="24" style="5" customWidth="1"/>
    <col min="105" max="105" width="23.85546875" style="5" customWidth="1"/>
    <col min="106" max="106" width="26.85546875" style="5" customWidth="1"/>
    <col min="107" max="107" width="16.5703125" style="5" customWidth="1"/>
    <col min="108" max="108" width="19.85546875" style="5" customWidth="1"/>
    <col min="109" max="109" width="18.42578125" style="5" customWidth="1"/>
    <col min="110" max="110" width="21.85546875" style="5" customWidth="1"/>
    <col min="111" max="111" width="53.140625" style="5" customWidth="1"/>
    <col min="112" max="112" width="56.42578125" style="5" customWidth="1"/>
    <col min="113" max="113" width="59.5703125" style="5" customWidth="1"/>
    <col min="114" max="114" width="63" style="5" customWidth="1"/>
    <col min="115" max="115" width="33.140625" style="5" customWidth="1"/>
    <col min="116" max="116" width="16.85546875" style="5" customWidth="1"/>
    <col min="117" max="117" width="33" style="5" customWidth="1"/>
    <col min="118" max="118" width="36.28515625" style="5" customWidth="1"/>
    <col min="119" max="119" width="38.28515625" style="5" customWidth="1"/>
    <col min="120" max="120" width="41.140625" style="5" customWidth="1"/>
    <col min="121" max="121" width="27.5703125" style="5" customWidth="1"/>
    <col min="122" max="122" width="30.7109375" style="5" customWidth="1"/>
    <col min="123" max="123" width="51.140625" style="5" customWidth="1"/>
    <col min="124" max="124" width="54.5703125" style="5" customWidth="1"/>
    <col min="125" max="125" width="42.140625" style="5" customWidth="1"/>
    <col min="126" max="126" width="45.42578125" style="5" customWidth="1"/>
    <col min="127" max="127" width="34.42578125" style="5" bestFit="1" customWidth="1"/>
    <col min="128" max="128" width="37.7109375" style="5" customWidth="1"/>
    <col min="129" max="129" width="42" style="5" customWidth="1"/>
    <col min="130" max="130" width="45.28515625" style="5" customWidth="1"/>
    <col min="131" max="131" width="16.28515625" style="5" customWidth="1"/>
    <col min="132" max="132" width="19.5703125" style="5" customWidth="1"/>
    <col min="133" max="133" width="15.7109375" style="5" customWidth="1"/>
    <col min="134" max="134" width="19" style="5" customWidth="1"/>
    <col min="135" max="135" width="45.5703125" style="5" bestFit="1" customWidth="1"/>
    <col min="136" max="136" width="48.85546875" style="5" customWidth="1"/>
    <col min="137" max="137" width="12.28515625" style="5" customWidth="1"/>
    <col min="138" max="16384" width="9.140625" style="5"/>
  </cols>
  <sheetData>
    <row r="1" spans="1:31" ht="15" customHeight="1">
      <c r="A1" s="188" t="s">
        <v>1</v>
      </c>
      <c r="B1" s="188"/>
    </row>
    <row r="2" spans="1:31" ht="15" customHeight="1" thickBot="1"/>
    <row r="3" spans="1:31" s="7" customFormat="1" ht="30" customHeight="1" thickBot="1">
      <c r="A3" s="77"/>
      <c r="B3" s="174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7" t="s">
        <v>625</v>
      </c>
    </row>
    <row r="4" spans="1:31" s="238" customFormat="1" ht="30" customHeight="1">
      <c r="A4" s="315" t="s">
        <v>2</v>
      </c>
      <c r="B4" s="315" t="s">
        <v>394</v>
      </c>
      <c r="C4" s="316">
        <v>109110879000</v>
      </c>
      <c r="D4" s="316">
        <v>116388738000</v>
      </c>
      <c r="E4" s="316">
        <v>121153900000</v>
      </c>
      <c r="F4" s="316">
        <v>26034067000</v>
      </c>
      <c r="G4" s="316">
        <v>31833896000</v>
      </c>
      <c r="H4" s="316">
        <v>32634193000</v>
      </c>
      <c r="I4" s="316">
        <v>30651744000</v>
      </c>
      <c r="J4" s="316">
        <v>27291299000</v>
      </c>
      <c r="K4" s="316">
        <v>11045288000</v>
      </c>
      <c r="L4" s="316">
        <v>8004785000</v>
      </c>
      <c r="M4" s="316">
        <v>8241226000</v>
      </c>
      <c r="N4" s="195"/>
      <c r="O4" s="195"/>
      <c r="P4" s="195"/>
      <c r="Q4" s="195"/>
      <c r="R4" s="195"/>
      <c r="S4" s="195"/>
      <c r="T4" s="195"/>
      <c r="U4" s="195"/>
      <c r="V4" s="287"/>
      <c r="W4" s="287"/>
      <c r="X4" s="287"/>
      <c r="Z4" s="287"/>
      <c r="AA4" s="287"/>
      <c r="AB4" s="287"/>
    </row>
    <row r="5" spans="1:31" s="193" customFormat="1" ht="15" customHeight="1">
      <c r="A5" s="315" t="s">
        <v>3</v>
      </c>
      <c r="B5" s="315" t="s">
        <v>396</v>
      </c>
      <c r="C5" s="316">
        <v>68280769000</v>
      </c>
      <c r="D5" s="316">
        <v>71958532000</v>
      </c>
      <c r="E5" s="316">
        <v>75504280000</v>
      </c>
      <c r="F5" s="316">
        <v>15780778000</v>
      </c>
      <c r="G5" s="316">
        <v>19475979000</v>
      </c>
      <c r="H5" s="316">
        <v>21308710000</v>
      </c>
      <c r="I5" s="316">
        <v>18938813000</v>
      </c>
      <c r="J5" s="316">
        <v>16015537000</v>
      </c>
      <c r="K5" s="316">
        <v>6536826000</v>
      </c>
      <c r="L5" s="316">
        <v>4718273000</v>
      </c>
      <c r="M5" s="316">
        <v>4760438000</v>
      </c>
      <c r="N5" s="195"/>
      <c r="O5" s="195"/>
      <c r="P5" s="195"/>
      <c r="Q5" s="195"/>
      <c r="R5" s="195"/>
      <c r="S5" s="195"/>
      <c r="T5" s="195"/>
      <c r="U5" s="195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31" s="193" customFormat="1" ht="15" customHeight="1">
      <c r="A6" s="315" t="s">
        <v>4</v>
      </c>
      <c r="B6" s="315" t="s">
        <v>397</v>
      </c>
      <c r="C6" s="316">
        <v>8312198000</v>
      </c>
      <c r="D6" s="316">
        <v>9419976000</v>
      </c>
      <c r="E6" s="316">
        <v>10281156000</v>
      </c>
      <c r="F6" s="316">
        <v>2343230000</v>
      </c>
      <c r="G6" s="316">
        <v>3685774000</v>
      </c>
      <c r="H6" s="316">
        <v>2055948000</v>
      </c>
      <c r="I6" s="316">
        <v>2196204000</v>
      </c>
      <c r="J6" s="316">
        <v>1887986000</v>
      </c>
      <c r="K6" s="316">
        <v>670258000</v>
      </c>
      <c r="L6" s="316">
        <v>605957000</v>
      </c>
      <c r="M6" s="316">
        <v>611771000</v>
      </c>
      <c r="N6" s="195"/>
      <c r="O6" s="195"/>
      <c r="P6" s="195"/>
      <c r="Q6" s="195"/>
      <c r="R6" s="195"/>
      <c r="S6" s="195"/>
      <c r="T6" s="195"/>
      <c r="U6" s="195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1:31" ht="15" customHeight="1">
      <c r="A7" s="314" t="s">
        <v>5</v>
      </c>
      <c r="B7" s="314" t="s">
        <v>398</v>
      </c>
      <c r="C7" s="317">
        <v>2068143000</v>
      </c>
      <c r="D7" s="317">
        <v>2231999000</v>
      </c>
      <c r="E7" s="317">
        <v>2014588000</v>
      </c>
      <c r="F7" s="317">
        <v>565751000</v>
      </c>
      <c r="G7" s="317">
        <v>560711000</v>
      </c>
      <c r="H7" s="317">
        <v>420890000</v>
      </c>
      <c r="I7" s="317">
        <v>467236000</v>
      </c>
      <c r="J7" s="317">
        <v>20371000</v>
      </c>
      <c r="K7" s="317">
        <v>20371000</v>
      </c>
      <c r="L7" s="317">
        <v>0</v>
      </c>
      <c r="M7" s="317">
        <v>0</v>
      </c>
      <c r="N7" s="214"/>
      <c r="O7"/>
      <c r="P7"/>
      <c r="Q7"/>
      <c r="R7"/>
      <c r="S7"/>
      <c r="T7"/>
      <c r="U7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314" t="s">
        <v>6</v>
      </c>
      <c r="B8" s="314" t="s">
        <v>399</v>
      </c>
      <c r="C8" s="317">
        <v>6244055000</v>
      </c>
      <c r="D8" s="317">
        <v>7187977000</v>
      </c>
      <c r="E8" s="317">
        <v>8266568000</v>
      </c>
      <c r="F8" s="317">
        <v>1777479000</v>
      </c>
      <c r="G8" s="317">
        <v>3125063000</v>
      </c>
      <c r="H8" s="317">
        <v>1635058000</v>
      </c>
      <c r="I8" s="317">
        <v>1728968000</v>
      </c>
      <c r="J8" s="317">
        <v>1867615000</v>
      </c>
      <c r="K8" s="317">
        <v>649887000</v>
      </c>
      <c r="L8" s="317">
        <v>605957000</v>
      </c>
      <c r="M8" s="317">
        <v>611771000</v>
      </c>
      <c r="N8" s="214"/>
      <c r="O8"/>
      <c r="P8"/>
      <c r="Q8"/>
      <c r="R8"/>
      <c r="S8"/>
      <c r="T8"/>
      <c r="U8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93" customFormat="1" ht="15" customHeight="1">
      <c r="A9" s="315" t="s">
        <v>7</v>
      </c>
      <c r="B9" s="315" t="s">
        <v>400</v>
      </c>
      <c r="C9" s="317">
        <v>172368000</v>
      </c>
      <c r="D9" s="317">
        <v>184140000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  <c r="N9" s="214"/>
      <c r="O9"/>
      <c r="P9"/>
      <c r="Q9"/>
      <c r="R9"/>
      <c r="S9"/>
      <c r="T9"/>
      <c r="U9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1:31" s="193" customFormat="1" ht="15" customHeight="1">
      <c r="A10" s="315" t="s">
        <v>8</v>
      </c>
      <c r="B10" s="315" t="s">
        <v>401</v>
      </c>
      <c r="C10" s="316">
        <v>59090678000</v>
      </c>
      <c r="D10" s="316">
        <v>61665999000</v>
      </c>
      <c r="E10" s="316">
        <v>64568119000</v>
      </c>
      <c r="F10" s="316">
        <v>13286947000</v>
      </c>
      <c r="G10" s="316">
        <v>15620774000</v>
      </c>
      <c r="H10" s="316">
        <v>19060527000</v>
      </c>
      <c r="I10" s="316">
        <v>16599871000</v>
      </c>
      <c r="J10" s="316">
        <v>13944570000</v>
      </c>
      <c r="K10" s="316">
        <v>5810630000</v>
      </c>
      <c r="L10" s="316">
        <v>4053360000</v>
      </c>
      <c r="M10" s="316">
        <v>4080580000</v>
      </c>
      <c r="N10" s="195"/>
      <c r="O10" s="195"/>
      <c r="P10" s="195"/>
      <c r="Q10" s="195"/>
      <c r="R10" s="195"/>
      <c r="S10" s="195"/>
      <c r="T10" s="195"/>
      <c r="U10" s="195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1:31" ht="15" customHeight="1">
      <c r="A11" s="314" t="s">
        <v>9</v>
      </c>
      <c r="B11" s="314" t="s">
        <v>402</v>
      </c>
      <c r="C11" s="317">
        <v>43746891000</v>
      </c>
      <c r="D11" s="317">
        <v>45412428000</v>
      </c>
      <c r="E11" s="317">
        <v>47810138000</v>
      </c>
      <c r="F11" s="317">
        <v>9953321000</v>
      </c>
      <c r="G11" s="317">
        <v>11550439000</v>
      </c>
      <c r="H11" s="317">
        <v>13888746000</v>
      </c>
      <c r="I11" s="317">
        <v>12417632000</v>
      </c>
      <c r="J11" s="317">
        <v>10468237000</v>
      </c>
      <c r="K11" s="317">
        <v>4471886000</v>
      </c>
      <c r="L11" s="317">
        <v>3087602000</v>
      </c>
      <c r="M11" s="317">
        <v>2908749000</v>
      </c>
      <c r="N11" s="214"/>
      <c r="O11"/>
      <c r="P11"/>
      <c r="Q11"/>
      <c r="R11"/>
      <c r="S11"/>
      <c r="T11"/>
      <c r="U11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314" t="s">
        <v>10</v>
      </c>
      <c r="B12" s="314" t="s">
        <v>403</v>
      </c>
      <c r="C12" s="317">
        <v>43577753000</v>
      </c>
      <c r="D12" s="317">
        <v>45218467000</v>
      </c>
      <c r="E12" s="317">
        <v>47616661000</v>
      </c>
      <c r="F12" s="317">
        <v>9903633000</v>
      </c>
      <c r="G12" s="317">
        <v>11503703000</v>
      </c>
      <c r="H12" s="317">
        <v>13837185000</v>
      </c>
      <c r="I12" s="317">
        <v>12372140000</v>
      </c>
      <c r="J12" s="317">
        <v>10464930000</v>
      </c>
      <c r="K12" s="317">
        <v>4469626000</v>
      </c>
      <c r="L12" s="317">
        <v>3087035000</v>
      </c>
      <c r="M12" s="317">
        <v>2908269000</v>
      </c>
      <c r="N12" s="214"/>
      <c r="O12"/>
      <c r="P12"/>
      <c r="Q12"/>
      <c r="R12"/>
      <c r="S12"/>
      <c r="T12"/>
      <c r="U12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314" t="s">
        <v>11</v>
      </c>
      <c r="B13" s="314" t="s">
        <v>404</v>
      </c>
      <c r="C13" s="317">
        <v>169138000</v>
      </c>
      <c r="D13" s="317">
        <v>193961000</v>
      </c>
      <c r="E13" s="317">
        <v>193477000</v>
      </c>
      <c r="F13" s="317">
        <v>49688000</v>
      </c>
      <c r="G13" s="317">
        <v>46736000</v>
      </c>
      <c r="H13" s="317">
        <v>51561000</v>
      </c>
      <c r="I13" s="317">
        <v>45492000</v>
      </c>
      <c r="J13" s="317">
        <v>3307000</v>
      </c>
      <c r="K13" s="317">
        <v>2260000</v>
      </c>
      <c r="L13" s="317">
        <v>567000</v>
      </c>
      <c r="M13" s="317">
        <v>480000</v>
      </c>
      <c r="N13" s="214"/>
      <c r="O13"/>
      <c r="P13"/>
      <c r="Q13"/>
      <c r="R13"/>
      <c r="S13"/>
      <c r="T13"/>
      <c r="U13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314" t="s">
        <v>12</v>
      </c>
      <c r="B14" s="314" t="s">
        <v>405</v>
      </c>
      <c r="C14" s="317">
        <v>13923204000</v>
      </c>
      <c r="D14" s="317">
        <v>14752335000</v>
      </c>
      <c r="E14" s="317">
        <v>15143118000</v>
      </c>
      <c r="F14" s="317">
        <v>2964666000</v>
      </c>
      <c r="G14" s="317">
        <v>3687297000</v>
      </c>
      <c r="H14" s="317">
        <v>4835583000</v>
      </c>
      <c r="I14" s="317">
        <v>3655572000</v>
      </c>
      <c r="J14" s="317">
        <v>3116190000</v>
      </c>
      <c r="K14" s="317">
        <v>1218538000</v>
      </c>
      <c r="L14" s="317">
        <v>854221000</v>
      </c>
      <c r="M14" s="317">
        <v>1043431000</v>
      </c>
      <c r="N14" s="214"/>
      <c r="O14"/>
      <c r="P14"/>
      <c r="Q14"/>
      <c r="R14"/>
      <c r="S14"/>
      <c r="T14"/>
      <c r="U1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314" t="s">
        <v>13</v>
      </c>
      <c r="B15" s="314" t="s">
        <v>406</v>
      </c>
      <c r="C15" s="317">
        <v>813669509.20000005</v>
      </c>
      <c r="D15" s="317">
        <v>998857564.20000005</v>
      </c>
      <c r="E15" s="317">
        <v>1190631454.8</v>
      </c>
      <c r="F15" s="317">
        <v>235924490.09</v>
      </c>
      <c r="G15" s="317">
        <v>382097809.31999999</v>
      </c>
      <c r="H15" s="317">
        <v>300569353.91999996</v>
      </c>
      <c r="I15" s="317">
        <v>272039801.47000003</v>
      </c>
      <c r="J15" s="317">
        <v>240287090.91</v>
      </c>
      <c r="K15" s="317">
        <v>67304290.409999996</v>
      </c>
      <c r="L15" s="317">
        <v>81537472.079999998</v>
      </c>
      <c r="M15" s="317">
        <v>91445328.420000002</v>
      </c>
      <c r="N15" s="214"/>
      <c r="O15"/>
      <c r="P15"/>
      <c r="Q15"/>
      <c r="R15"/>
      <c r="S15"/>
      <c r="T15"/>
      <c r="U15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314" t="s">
        <v>14</v>
      </c>
      <c r="B16" s="314" t="s">
        <v>407</v>
      </c>
      <c r="C16" s="317">
        <v>7781808527.1899996</v>
      </c>
      <c r="D16" s="317">
        <v>8155333694.5500002</v>
      </c>
      <c r="E16" s="317">
        <v>8427751277.0200005</v>
      </c>
      <c r="F16" s="317">
        <v>1738109124.0699999</v>
      </c>
      <c r="G16" s="317">
        <v>2008131445.96</v>
      </c>
      <c r="H16" s="317">
        <v>2591190702.1400003</v>
      </c>
      <c r="I16" s="317">
        <v>2090320004.8499999</v>
      </c>
      <c r="J16" s="317">
        <v>1744995917.24</v>
      </c>
      <c r="K16" s="317">
        <v>647130883.07000005</v>
      </c>
      <c r="L16" s="317">
        <v>515575294.13</v>
      </c>
      <c r="M16" s="317">
        <v>582289740.03999996</v>
      </c>
      <c r="N16" s="214"/>
      <c r="O16"/>
      <c r="P16"/>
      <c r="Q16"/>
      <c r="R16"/>
      <c r="S16"/>
      <c r="T16"/>
      <c r="U16"/>
    </row>
    <row r="17" spans="1:21" ht="15" customHeight="1">
      <c r="A17" s="314" t="s">
        <v>15</v>
      </c>
      <c r="B17" s="314" t="s">
        <v>408</v>
      </c>
      <c r="C17" s="317">
        <v>254792494.06999999</v>
      </c>
      <c r="D17" s="317">
        <v>257600400.44999999</v>
      </c>
      <c r="E17" s="317">
        <v>255341235.18000001</v>
      </c>
      <c r="F17" s="317">
        <v>49456199.230000004</v>
      </c>
      <c r="G17" s="317">
        <v>57393773.030000001</v>
      </c>
      <c r="H17" s="317">
        <v>92115850.24000001</v>
      </c>
      <c r="I17" s="317">
        <v>56375412.679999992</v>
      </c>
      <c r="J17" s="317">
        <v>56288727.740000002</v>
      </c>
      <c r="K17" s="317">
        <v>26387186.77</v>
      </c>
      <c r="L17" s="317">
        <v>13092973.789999999</v>
      </c>
      <c r="M17" s="317">
        <v>16808567.18</v>
      </c>
      <c r="N17" s="214"/>
      <c r="O17"/>
      <c r="P17"/>
      <c r="Q17"/>
      <c r="R17"/>
      <c r="S17"/>
      <c r="T17"/>
      <c r="U17"/>
    </row>
    <row r="18" spans="1:21" ht="15" customHeight="1">
      <c r="A18" s="314" t="s">
        <v>16</v>
      </c>
      <c r="B18" s="314" t="s">
        <v>409</v>
      </c>
      <c r="C18" s="317">
        <v>639328035.53999996</v>
      </c>
      <c r="D18" s="317">
        <v>620045686.62</v>
      </c>
      <c r="E18" s="317">
        <v>640712441.95000005</v>
      </c>
      <c r="F18" s="317">
        <v>96120407.170000002</v>
      </c>
      <c r="G18" s="317">
        <v>150497763.53</v>
      </c>
      <c r="H18" s="317">
        <v>266434224.19</v>
      </c>
      <c r="I18" s="317">
        <v>127660047.06</v>
      </c>
      <c r="J18" s="317">
        <v>90847271.189999998</v>
      </c>
      <c r="K18" s="317">
        <v>32799716.23</v>
      </c>
      <c r="L18" s="317">
        <v>24071990.370000001</v>
      </c>
      <c r="M18" s="317">
        <v>33975564.590000004</v>
      </c>
      <c r="N18" s="214"/>
      <c r="O18"/>
      <c r="P18"/>
      <c r="Q18"/>
      <c r="R18"/>
      <c r="S18"/>
      <c r="T18"/>
      <c r="U18"/>
    </row>
    <row r="19" spans="1:21" ht="15" customHeight="1">
      <c r="A19" s="314" t="s">
        <v>17</v>
      </c>
      <c r="B19" s="314" t="s">
        <v>410</v>
      </c>
      <c r="C19" s="317">
        <v>123125506.62</v>
      </c>
      <c r="D19" s="317">
        <v>122635133.70999999</v>
      </c>
      <c r="E19" s="317">
        <v>134014564.17</v>
      </c>
      <c r="F19" s="317">
        <v>22564254.640000001</v>
      </c>
      <c r="G19" s="317">
        <v>31122586.280000001</v>
      </c>
      <c r="H19" s="317">
        <v>52794525.689999998</v>
      </c>
      <c r="I19" s="317">
        <v>27533197.559999999</v>
      </c>
      <c r="J19" s="317">
        <v>21758935.739999998</v>
      </c>
      <c r="K19" s="317">
        <v>8082037.1399999997</v>
      </c>
      <c r="L19" s="317">
        <v>7519943.0099999998</v>
      </c>
      <c r="M19" s="317">
        <v>6156955.5899999999</v>
      </c>
      <c r="N19" s="214"/>
      <c r="O19"/>
      <c r="P19"/>
      <c r="Q19"/>
      <c r="R19"/>
      <c r="S19"/>
      <c r="T19"/>
      <c r="U19"/>
    </row>
    <row r="20" spans="1:21" ht="15" customHeight="1">
      <c r="A20" s="314" t="s">
        <v>18</v>
      </c>
      <c r="B20" s="314" t="s">
        <v>411</v>
      </c>
      <c r="C20" s="317">
        <v>4187275005.6999998</v>
      </c>
      <c r="D20" s="317">
        <v>4475285809.9399996</v>
      </c>
      <c r="E20" s="317">
        <v>4374029706.5299997</v>
      </c>
      <c r="F20" s="317">
        <v>796578225.50000012</v>
      </c>
      <c r="G20" s="317">
        <v>1027423074</v>
      </c>
      <c r="H20" s="317">
        <v>1498930535.6800001</v>
      </c>
      <c r="I20" s="317">
        <v>1051097871.3499999</v>
      </c>
      <c r="J20" s="317">
        <v>937865763.62</v>
      </c>
      <c r="K20" s="317">
        <v>428468100.36000001</v>
      </c>
      <c r="L20" s="317">
        <v>203419462</v>
      </c>
      <c r="M20" s="317">
        <v>305978201.25999999</v>
      </c>
      <c r="N20" s="214"/>
      <c r="O20"/>
      <c r="P20"/>
      <c r="Q20"/>
      <c r="R20"/>
      <c r="S20"/>
      <c r="T20"/>
      <c r="U20"/>
    </row>
    <row r="21" spans="1:21" ht="15" customHeight="1">
      <c r="A21" s="314" t="s">
        <v>19</v>
      </c>
      <c r="B21" s="314" t="s">
        <v>412</v>
      </c>
      <c r="C21" s="317">
        <v>123185522.84</v>
      </c>
      <c r="D21" s="317">
        <v>122530255.23999999</v>
      </c>
      <c r="E21" s="317">
        <v>120621730.78</v>
      </c>
      <c r="F21" s="317">
        <v>25911672.93</v>
      </c>
      <c r="G21" s="317">
        <v>30620211.5</v>
      </c>
      <c r="H21" s="317">
        <v>33544714.369999997</v>
      </c>
      <c r="I21" s="317">
        <v>30545131.98</v>
      </c>
      <c r="J21" s="317">
        <v>24143221.350000001</v>
      </c>
      <c r="K21" s="317">
        <v>8364632.7199999997</v>
      </c>
      <c r="L21" s="317">
        <v>9003725.9499999993</v>
      </c>
      <c r="M21" s="317">
        <v>6774862.6799999997</v>
      </c>
      <c r="N21" s="214"/>
      <c r="O21"/>
      <c r="P21"/>
      <c r="Q21"/>
      <c r="R21"/>
      <c r="S21"/>
      <c r="T21"/>
      <c r="U21"/>
    </row>
    <row r="22" spans="1:21" ht="15" customHeight="1">
      <c r="A22" s="314" t="s">
        <v>20</v>
      </c>
      <c r="B22" s="314" t="s">
        <v>413</v>
      </c>
      <c r="C22" s="317">
        <v>19682.240000000002</v>
      </c>
      <c r="D22" s="317">
        <v>46764.44</v>
      </c>
      <c r="E22" s="317">
        <v>15881.63</v>
      </c>
      <c r="F22" s="317">
        <v>2060.6999999999998</v>
      </c>
      <c r="G22" s="317">
        <v>9739.5799999999981</v>
      </c>
      <c r="H22" s="317">
        <v>3599.09</v>
      </c>
      <c r="I22" s="317">
        <v>482.2600000000001</v>
      </c>
      <c r="J22" s="317">
        <v>3143.47</v>
      </c>
      <c r="K22" s="317">
        <v>840.84</v>
      </c>
      <c r="L22" s="317">
        <v>840.84</v>
      </c>
      <c r="M22" s="317">
        <v>1461.79</v>
      </c>
      <c r="N22" s="214"/>
      <c r="O22"/>
      <c r="P22"/>
      <c r="Q22"/>
      <c r="R22"/>
      <c r="S22"/>
      <c r="T22"/>
      <c r="U22"/>
    </row>
    <row r="23" spans="1:21" s="193" customFormat="1" ht="15" customHeight="1">
      <c r="A23" s="315" t="s">
        <v>21</v>
      </c>
      <c r="B23" s="315" t="s">
        <v>414</v>
      </c>
      <c r="C23" s="316">
        <v>419113000</v>
      </c>
      <c r="D23" s="316">
        <v>404876000</v>
      </c>
      <c r="E23" s="316">
        <v>382659000</v>
      </c>
      <c r="F23" s="316">
        <v>82921000</v>
      </c>
      <c r="G23" s="316">
        <v>100717000</v>
      </c>
      <c r="H23" s="316">
        <v>120587000</v>
      </c>
      <c r="I23" s="316">
        <v>78434000</v>
      </c>
      <c r="J23" s="316">
        <v>84143000</v>
      </c>
      <c r="K23" s="316">
        <v>24127000</v>
      </c>
      <c r="L23" s="316">
        <v>27316000</v>
      </c>
      <c r="M23" s="316">
        <v>32700000</v>
      </c>
      <c r="N23" s="195"/>
      <c r="O23" s="195"/>
      <c r="P23" s="195"/>
      <c r="Q23" s="195"/>
      <c r="R23" s="195"/>
      <c r="S23" s="195"/>
      <c r="T23" s="195"/>
      <c r="U23" s="195"/>
    </row>
    <row r="24" spans="1:21" s="193" customFormat="1" ht="15" customHeight="1">
      <c r="A24" s="315" t="s">
        <v>22</v>
      </c>
      <c r="B24" s="315" t="s">
        <v>415</v>
      </c>
      <c r="C24" s="316">
        <v>286412000</v>
      </c>
      <c r="D24" s="316">
        <v>283541000</v>
      </c>
      <c r="E24" s="316">
        <v>272346000</v>
      </c>
      <c r="F24" s="316">
        <v>67680000</v>
      </c>
      <c r="G24" s="316">
        <v>68714000</v>
      </c>
      <c r="H24" s="316">
        <v>71648000</v>
      </c>
      <c r="I24" s="316">
        <v>64304000</v>
      </c>
      <c r="J24" s="316">
        <v>98838000</v>
      </c>
      <c r="K24" s="316">
        <v>31811000</v>
      </c>
      <c r="L24" s="316">
        <v>31640000</v>
      </c>
      <c r="M24" s="316">
        <v>35387000</v>
      </c>
      <c r="N24" s="195"/>
      <c r="O24" s="195"/>
      <c r="P24" s="195"/>
      <c r="Q24" s="195"/>
      <c r="R24" s="195"/>
      <c r="S24" s="195"/>
      <c r="T24" s="195"/>
      <c r="U24" s="195"/>
    </row>
    <row r="25" spans="1:21" s="193" customFormat="1" ht="15" customHeight="1">
      <c r="A25" s="315" t="s">
        <v>23</v>
      </c>
      <c r="B25" s="315" t="s">
        <v>416</v>
      </c>
      <c r="C25" s="316">
        <v>22853390000</v>
      </c>
      <c r="D25" s="316">
        <v>22194307000</v>
      </c>
      <c r="E25" s="316">
        <v>23206071000</v>
      </c>
      <c r="F25" s="316">
        <v>5531918000</v>
      </c>
      <c r="G25" s="316">
        <v>5786584000</v>
      </c>
      <c r="H25" s="316">
        <v>5970294000</v>
      </c>
      <c r="I25" s="316">
        <v>5917275000</v>
      </c>
      <c r="J25" s="316">
        <v>5991256000</v>
      </c>
      <c r="K25" s="316">
        <v>2030724000</v>
      </c>
      <c r="L25" s="316">
        <v>1991763000</v>
      </c>
      <c r="M25" s="316">
        <v>1968769000</v>
      </c>
      <c r="N25" s="195"/>
      <c r="O25" s="195"/>
      <c r="P25" s="195"/>
      <c r="Q25" s="195"/>
      <c r="R25" s="195"/>
      <c r="S25" s="195"/>
      <c r="T25" s="195"/>
      <c r="U25" s="195"/>
    </row>
    <row r="26" spans="1:21" s="193" customFormat="1" ht="15" customHeight="1">
      <c r="A26" s="315" t="s">
        <v>24</v>
      </c>
      <c r="B26" s="315" t="s">
        <v>417</v>
      </c>
      <c r="C26" s="316">
        <v>22853390000</v>
      </c>
      <c r="D26" s="316">
        <v>22194307000</v>
      </c>
      <c r="E26" s="316">
        <v>23206071000</v>
      </c>
      <c r="F26" s="316">
        <v>5531918000</v>
      </c>
      <c r="G26" s="316">
        <v>5786584000</v>
      </c>
      <c r="H26" s="316">
        <v>5970294000</v>
      </c>
      <c r="I26" s="316">
        <v>5917275000</v>
      </c>
      <c r="J26" s="316">
        <v>5991256000</v>
      </c>
      <c r="K26" s="316">
        <v>2030724000</v>
      </c>
      <c r="L26" s="316">
        <v>1991763000</v>
      </c>
      <c r="M26" s="316">
        <v>1968769000</v>
      </c>
      <c r="N26" s="195"/>
      <c r="O26" s="195"/>
      <c r="P26" s="195"/>
      <c r="Q26" s="195"/>
      <c r="R26" s="195"/>
      <c r="S26" s="195"/>
      <c r="T26" s="195"/>
      <c r="U26" s="195"/>
    </row>
    <row r="27" spans="1:21" ht="15" customHeight="1">
      <c r="A27" s="314" t="s">
        <v>25</v>
      </c>
      <c r="B27" s="314" t="s">
        <v>418</v>
      </c>
      <c r="C27" s="317">
        <v>19302766000</v>
      </c>
      <c r="D27" s="317">
        <v>18560814000</v>
      </c>
      <c r="E27" s="317">
        <v>19534089000</v>
      </c>
      <c r="F27" s="317">
        <v>4644806000</v>
      </c>
      <c r="G27" s="317">
        <v>4881426000</v>
      </c>
      <c r="H27" s="317">
        <v>5025777000</v>
      </c>
      <c r="I27" s="317">
        <v>4982080000</v>
      </c>
      <c r="J27" s="317">
        <v>5075480000</v>
      </c>
      <c r="K27" s="317">
        <v>1728223000</v>
      </c>
      <c r="L27" s="317">
        <v>1684332000</v>
      </c>
      <c r="M27" s="317">
        <v>1662925000</v>
      </c>
      <c r="N27" s="214"/>
      <c r="O27"/>
      <c r="P27"/>
      <c r="Q27"/>
      <c r="R27"/>
      <c r="S27"/>
      <c r="T27"/>
      <c r="U27"/>
    </row>
    <row r="28" spans="1:21">
      <c r="A28" s="314" t="s">
        <v>26</v>
      </c>
      <c r="B28" s="314" t="s">
        <v>419</v>
      </c>
      <c r="C28" s="317">
        <v>3433629000</v>
      </c>
      <c r="D28" s="317">
        <v>2948134000</v>
      </c>
      <c r="E28" s="317">
        <v>2942819000</v>
      </c>
      <c r="F28" s="317">
        <v>703227000</v>
      </c>
      <c r="G28" s="317">
        <v>729693000</v>
      </c>
      <c r="H28" s="317">
        <v>763673000</v>
      </c>
      <c r="I28" s="317">
        <v>746226000</v>
      </c>
      <c r="J28" s="317">
        <v>735032000</v>
      </c>
      <c r="K28" s="317">
        <v>246052000</v>
      </c>
      <c r="L28" s="317">
        <v>244262000</v>
      </c>
      <c r="M28" s="317">
        <v>244718000</v>
      </c>
      <c r="N28" s="214"/>
      <c r="O28"/>
      <c r="P28"/>
      <c r="Q28"/>
      <c r="R28"/>
      <c r="S28"/>
      <c r="T28"/>
      <c r="U28"/>
    </row>
    <row r="29" spans="1:21">
      <c r="A29" s="314" t="s">
        <v>27</v>
      </c>
      <c r="B29" s="314" t="s">
        <v>420</v>
      </c>
      <c r="C29" s="317">
        <v>116995000</v>
      </c>
      <c r="D29" s="317">
        <v>685359000</v>
      </c>
      <c r="E29" s="317">
        <v>729163000</v>
      </c>
      <c r="F29" s="317">
        <v>183885000</v>
      </c>
      <c r="G29" s="317">
        <v>175465000</v>
      </c>
      <c r="H29" s="317">
        <v>180844000</v>
      </c>
      <c r="I29" s="317">
        <v>188969000</v>
      </c>
      <c r="J29" s="317">
        <v>180744000</v>
      </c>
      <c r="K29" s="317">
        <v>56449000</v>
      </c>
      <c r="L29" s="317">
        <v>63169000</v>
      </c>
      <c r="M29" s="317">
        <v>61126000</v>
      </c>
      <c r="N29" s="214"/>
      <c r="O29"/>
      <c r="P29"/>
      <c r="Q29"/>
      <c r="R29"/>
      <c r="S29"/>
      <c r="T29"/>
      <c r="U29"/>
    </row>
    <row r="30" spans="1:21">
      <c r="A30" s="314" t="s">
        <v>28</v>
      </c>
      <c r="B30" s="314" t="s">
        <v>421</v>
      </c>
      <c r="C30" s="317">
        <v>0</v>
      </c>
      <c r="D30" s="317">
        <v>0</v>
      </c>
      <c r="E30" s="317">
        <v>0</v>
      </c>
      <c r="F30" s="317">
        <v>0</v>
      </c>
      <c r="G30" s="317">
        <v>0</v>
      </c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  <c r="N30" s="214"/>
      <c r="O30"/>
      <c r="P30"/>
      <c r="Q30"/>
      <c r="R30"/>
      <c r="S30"/>
      <c r="T30"/>
      <c r="U30"/>
    </row>
    <row r="31" spans="1:21" s="193" customFormat="1">
      <c r="A31" s="315" t="s">
        <v>29</v>
      </c>
      <c r="B31" s="315" t="s">
        <v>422</v>
      </c>
      <c r="C31" s="316">
        <v>10025563000</v>
      </c>
      <c r="D31" s="316">
        <v>13923159000</v>
      </c>
      <c r="E31" s="316">
        <v>13747584000</v>
      </c>
      <c r="F31" s="316">
        <v>3387648000</v>
      </c>
      <c r="G31" s="316">
        <v>4510193000</v>
      </c>
      <c r="H31" s="316">
        <v>2781160000</v>
      </c>
      <c r="I31" s="316">
        <v>3068583000</v>
      </c>
      <c r="J31" s="316">
        <v>3976585000</v>
      </c>
      <c r="K31" s="316">
        <v>1991456000</v>
      </c>
      <c r="L31" s="316">
        <v>910772000</v>
      </c>
      <c r="M31" s="316">
        <v>1074357000</v>
      </c>
      <c r="N31" s="195"/>
      <c r="O31" s="195"/>
      <c r="P31" s="195"/>
      <c r="Q31" s="195"/>
      <c r="R31" s="195"/>
      <c r="S31" s="195"/>
      <c r="T31" s="195"/>
      <c r="U31" s="195"/>
    </row>
    <row r="32" spans="1:21" s="193" customFormat="1">
      <c r="A32" s="315" t="s">
        <v>30</v>
      </c>
      <c r="B32" s="315" t="s">
        <v>423</v>
      </c>
      <c r="C32" s="316">
        <v>7951157000</v>
      </c>
      <c r="D32" s="316">
        <v>8312740000</v>
      </c>
      <c r="E32" s="316">
        <v>8695965000</v>
      </c>
      <c r="F32" s="316">
        <v>1333723000</v>
      </c>
      <c r="G32" s="316">
        <v>2061140000</v>
      </c>
      <c r="H32" s="316">
        <v>2574029000</v>
      </c>
      <c r="I32" s="316">
        <v>2727073000</v>
      </c>
      <c r="J32" s="316">
        <v>1307921000</v>
      </c>
      <c r="K32" s="316">
        <v>486282000</v>
      </c>
      <c r="L32" s="316">
        <v>383977000</v>
      </c>
      <c r="M32" s="316">
        <v>437662000</v>
      </c>
      <c r="N32" s="195"/>
      <c r="O32" s="195"/>
      <c r="P32" s="195"/>
      <c r="Q32" s="195"/>
      <c r="R32" s="195"/>
      <c r="S32" s="195"/>
      <c r="T32" s="195"/>
      <c r="U32" s="195"/>
    </row>
    <row r="33" spans="1:21" s="193" customFormat="1">
      <c r="A33" s="315" t="s">
        <v>31</v>
      </c>
      <c r="B33" s="315" t="s">
        <v>424</v>
      </c>
      <c r="C33" s="316">
        <v>2517480000</v>
      </c>
      <c r="D33" s="316">
        <v>3206513000</v>
      </c>
      <c r="E33" s="316">
        <v>2794826000</v>
      </c>
      <c r="F33" s="316">
        <v>288831000</v>
      </c>
      <c r="G33" s="316">
        <v>651295000</v>
      </c>
      <c r="H33" s="316">
        <v>998537000</v>
      </c>
      <c r="I33" s="316">
        <v>856163000</v>
      </c>
      <c r="J33" s="316">
        <v>266939000</v>
      </c>
      <c r="K33" s="316">
        <v>153031000</v>
      </c>
      <c r="L33" s="316">
        <v>51677000</v>
      </c>
      <c r="M33" s="316">
        <v>62231000</v>
      </c>
      <c r="N33" s="195"/>
      <c r="O33" s="195"/>
      <c r="P33" s="195"/>
      <c r="Q33" s="195"/>
      <c r="R33" s="195"/>
      <c r="S33" s="195"/>
      <c r="T33" s="195"/>
      <c r="U33" s="195"/>
    </row>
    <row r="34" spans="1:21">
      <c r="A34" s="314" t="s">
        <v>32</v>
      </c>
      <c r="B34" s="314" t="s">
        <v>425</v>
      </c>
      <c r="C34" s="317">
        <v>104893000</v>
      </c>
      <c r="D34" s="317">
        <v>492342000</v>
      </c>
      <c r="E34" s="317">
        <v>317305000</v>
      </c>
      <c r="F34" s="317">
        <v>9230000</v>
      </c>
      <c r="G34" s="317">
        <v>165184000</v>
      </c>
      <c r="H34" s="317">
        <v>10046000</v>
      </c>
      <c r="I34" s="317">
        <v>132845000</v>
      </c>
      <c r="J34" s="317">
        <v>11481000</v>
      </c>
      <c r="K34" s="317">
        <v>2357000</v>
      </c>
      <c r="L34" s="317">
        <v>4237000</v>
      </c>
      <c r="M34" s="317">
        <v>4887000</v>
      </c>
      <c r="N34" s="214"/>
      <c r="O34"/>
      <c r="P34"/>
      <c r="Q34"/>
      <c r="R34"/>
      <c r="S34"/>
      <c r="T34"/>
      <c r="U34"/>
    </row>
    <row r="35" spans="1:21">
      <c r="A35" s="314" t="s">
        <v>33</v>
      </c>
      <c r="B35" s="314" t="s">
        <v>426</v>
      </c>
      <c r="C35" s="317">
        <v>884373000</v>
      </c>
      <c r="D35" s="317">
        <v>1469187000</v>
      </c>
      <c r="E35" s="317">
        <v>1369593000</v>
      </c>
      <c r="F35" s="317">
        <v>4865000</v>
      </c>
      <c r="G35" s="317">
        <v>332202000</v>
      </c>
      <c r="H35" s="317">
        <v>752782000</v>
      </c>
      <c r="I35" s="317">
        <v>279744000</v>
      </c>
      <c r="J35" s="317">
        <v>5909000</v>
      </c>
      <c r="K35" s="317">
        <v>1000</v>
      </c>
      <c r="L35" s="317">
        <v>39000</v>
      </c>
      <c r="M35" s="317">
        <v>5869000</v>
      </c>
      <c r="N35" s="214"/>
      <c r="O35"/>
      <c r="P35"/>
      <c r="Q35"/>
      <c r="R35"/>
      <c r="S35"/>
      <c r="T35"/>
      <c r="U35"/>
    </row>
    <row r="36" spans="1:21">
      <c r="A36" s="314" t="s">
        <v>34</v>
      </c>
      <c r="B36" s="314" t="s">
        <v>427</v>
      </c>
      <c r="C36" s="317">
        <v>0</v>
      </c>
      <c r="D36" s="317">
        <v>0</v>
      </c>
      <c r="E36" s="317">
        <v>0</v>
      </c>
      <c r="F36" s="317">
        <v>0</v>
      </c>
      <c r="G36" s="317">
        <v>0</v>
      </c>
      <c r="H36" s="317">
        <v>0</v>
      </c>
      <c r="I36" s="317">
        <v>0</v>
      </c>
      <c r="J36" s="317">
        <v>0</v>
      </c>
      <c r="K36" s="317">
        <v>0</v>
      </c>
      <c r="L36" s="317">
        <v>0</v>
      </c>
      <c r="M36" s="317">
        <v>0</v>
      </c>
      <c r="N36" s="214"/>
      <c r="O36"/>
      <c r="P36"/>
      <c r="Q36"/>
      <c r="R36"/>
      <c r="S36"/>
      <c r="T36"/>
      <c r="U36"/>
    </row>
    <row r="37" spans="1:21">
      <c r="A37" s="314" t="s">
        <v>35</v>
      </c>
      <c r="B37" s="314" t="s">
        <v>428</v>
      </c>
      <c r="C37" s="317">
        <v>1528214000</v>
      </c>
      <c r="D37" s="317">
        <v>1244984000</v>
      </c>
      <c r="E37" s="317">
        <v>1107928000</v>
      </c>
      <c r="F37" s="317">
        <v>274736000</v>
      </c>
      <c r="G37" s="317">
        <v>153909000</v>
      </c>
      <c r="H37" s="317">
        <v>235709000</v>
      </c>
      <c r="I37" s="317">
        <v>443574000</v>
      </c>
      <c r="J37" s="317">
        <v>249549000</v>
      </c>
      <c r="K37" s="317">
        <v>150673000</v>
      </c>
      <c r="L37" s="317">
        <v>47401000</v>
      </c>
      <c r="M37" s="317">
        <v>51475000</v>
      </c>
      <c r="N37" s="214"/>
      <c r="O37"/>
      <c r="P37"/>
      <c r="Q37"/>
      <c r="R37"/>
      <c r="S37"/>
      <c r="T37"/>
      <c r="U37"/>
    </row>
    <row r="38" spans="1:21">
      <c r="A38" s="314" t="s">
        <v>36</v>
      </c>
      <c r="B38" s="314" t="s">
        <v>429</v>
      </c>
      <c r="C38" s="317">
        <v>3283020000</v>
      </c>
      <c r="D38" s="317">
        <v>3075323000</v>
      </c>
      <c r="E38" s="317">
        <v>3216359000</v>
      </c>
      <c r="F38" s="317">
        <v>510486000</v>
      </c>
      <c r="G38" s="317">
        <v>823665000</v>
      </c>
      <c r="H38" s="317">
        <v>1035525000</v>
      </c>
      <c r="I38" s="317">
        <v>846683000</v>
      </c>
      <c r="J38" s="317">
        <v>528068000</v>
      </c>
      <c r="K38" s="317">
        <v>145328000</v>
      </c>
      <c r="L38" s="317">
        <v>162821000</v>
      </c>
      <c r="M38" s="317">
        <v>219919000</v>
      </c>
      <c r="N38" s="214"/>
      <c r="O38"/>
      <c r="P38"/>
      <c r="Q38"/>
      <c r="R38"/>
      <c r="S38"/>
      <c r="T38"/>
      <c r="U38"/>
    </row>
    <row r="39" spans="1:21">
      <c r="A39" s="314" t="s">
        <v>37</v>
      </c>
      <c r="B39" s="314" t="s">
        <v>430</v>
      </c>
      <c r="C39" s="317">
        <v>0</v>
      </c>
      <c r="D39" s="317">
        <v>0</v>
      </c>
      <c r="E39" s="317">
        <v>0</v>
      </c>
      <c r="F39" s="317">
        <v>0</v>
      </c>
      <c r="G39" s="317">
        <v>0</v>
      </c>
      <c r="H39" s="317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214"/>
      <c r="O39"/>
      <c r="P39"/>
      <c r="Q39"/>
      <c r="R39"/>
      <c r="S39"/>
      <c r="T39"/>
      <c r="U39"/>
    </row>
    <row r="40" spans="1:21">
      <c r="A40" s="314" t="s">
        <v>38</v>
      </c>
      <c r="B40" s="314" t="s">
        <v>431</v>
      </c>
      <c r="C40" s="317">
        <v>958759000</v>
      </c>
      <c r="D40" s="317">
        <v>982886000</v>
      </c>
      <c r="E40" s="317">
        <v>1008598000</v>
      </c>
      <c r="F40" s="317">
        <v>206732000</v>
      </c>
      <c r="G40" s="317">
        <v>311942000</v>
      </c>
      <c r="H40" s="317">
        <v>255595000</v>
      </c>
      <c r="I40" s="317">
        <v>234329000</v>
      </c>
      <c r="J40" s="317">
        <v>211847000</v>
      </c>
      <c r="K40" s="317">
        <v>64821000</v>
      </c>
      <c r="L40" s="317">
        <v>54848000</v>
      </c>
      <c r="M40" s="317">
        <v>92178000</v>
      </c>
      <c r="N40" s="214"/>
      <c r="O40"/>
      <c r="P40"/>
      <c r="Q40"/>
      <c r="R40"/>
      <c r="S40"/>
      <c r="T40"/>
      <c r="U40"/>
    </row>
    <row r="41" spans="1:21">
      <c r="A41" s="314" t="s">
        <v>39</v>
      </c>
      <c r="B41" s="314" t="s">
        <v>432</v>
      </c>
      <c r="C41" s="317">
        <v>2324261000</v>
      </c>
      <c r="D41" s="317">
        <v>2092437000</v>
      </c>
      <c r="E41" s="317">
        <v>2207761000</v>
      </c>
      <c r="F41" s="317">
        <v>303754000</v>
      </c>
      <c r="G41" s="317">
        <v>511723000</v>
      </c>
      <c r="H41" s="317">
        <v>779930000</v>
      </c>
      <c r="I41" s="317">
        <v>612354000</v>
      </c>
      <c r="J41" s="317">
        <v>316221000</v>
      </c>
      <c r="K41" s="317">
        <v>80507000</v>
      </c>
      <c r="L41" s="317">
        <v>107973000</v>
      </c>
      <c r="M41" s="317">
        <v>127741000</v>
      </c>
      <c r="N41" s="214"/>
      <c r="O41"/>
      <c r="P41"/>
      <c r="Q41"/>
      <c r="R41"/>
      <c r="S41"/>
      <c r="T41"/>
      <c r="U41"/>
    </row>
    <row r="42" spans="1:21" s="193" customFormat="1">
      <c r="A42" s="315" t="s">
        <v>40</v>
      </c>
      <c r="B42" s="315" t="s">
        <v>433</v>
      </c>
      <c r="C42" s="316">
        <v>553596000</v>
      </c>
      <c r="D42" s="316">
        <v>530239000</v>
      </c>
      <c r="E42" s="316">
        <v>529247000</v>
      </c>
      <c r="F42" s="316">
        <v>131941000</v>
      </c>
      <c r="G42" s="316">
        <v>124500000</v>
      </c>
      <c r="H42" s="316">
        <v>143830000</v>
      </c>
      <c r="I42" s="316">
        <v>128976000</v>
      </c>
      <c r="J42" s="316">
        <v>123062000</v>
      </c>
      <c r="K42" s="316">
        <v>40052000</v>
      </c>
      <c r="L42" s="316">
        <v>40024000</v>
      </c>
      <c r="M42" s="316">
        <v>42986000</v>
      </c>
      <c r="N42" s="214"/>
      <c r="O42"/>
      <c r="P42"/>
      <c r="Q42"/>
      <c r="R42"/>
      <c r="S42"/>
      <c r="T42"/>
      <c r="U42"/>
    </row>
    <row r="43" spans="1:21" s="193" customFormat="1">
      <c r="A43" s="315" t="s">
        <v>41</v>
      </c>
      <c r="B43" s="315" t="s">
        <v>434</v>
      </c>
      <c r="C43" s="316">
        <v>150977000</v>
      </c>
      <c r="D43" s="316">
        <v>71422000</v>
      </c>
      <c r="E43" s="316">
        <v>305181000</v>
      </c>
      <c r="F43" s="316">
        <v>12879000</v>
      </c>
      <c r="G43" s="316">
        <v>57626000</v>
      </c>
      <c r="H43" s="316">
        <v>64827000</v>
      </c>
      <c r="I43" s="316">
        <v>169849000</v>
      </c>
      <c r="J43" s="316">
        <v>11278000</v>
      </c>
      <c r="K43" s="316">
        <v>4260000</v>
      </c>
      <c r="L43" s="316">
        <v>3092000</v>
      </c>
      <c r="M43" s="316">
        <v>3926000</v>
      </c>
      <c r="N43" s="214"/>
      <c r="O43"/>
      <c r="P43"/>
      <c r="Q43"/>
      <c r="R43"/>
      <c r="S43"/>
      <c r="T43"/>
      <c r="U43"/>
    </row>
    <row r="44" spans="1:21" s="193" customFormat="1">
      <c r="A44" s="318" t="s">
        <v>42</v>
      </c>
      <c r="B44" s="318" t="s">
        <v>435</v>
      </c>
      <c r="C44" s="320">
        <v>1446084000</v>
      </c>
      <c r="D44" s="320">
        <v>1429243000</v>
      </c>
      <c r="E44" s="320">
        <v>1850352000</v>
      </c>
      <c r="F44" s="320">
        <v>389586000</v>
      </c>
      <c r="G44" s="320">
        <v>404054000</v>
      </c>
      <c r="H44" s="320">
        <v>331310000</v>
      </c>
      <c r="I44" s="320">
        <v>725402000</v>
      </c>
      <c r="J44" s="320">
        <v>378574000</v>
      </c>
      <c r="K44" s="320">
        <v>143611000</v>
      </c>
      <c r="L44" s="320">
        <v>126363000</v>
      </c>
      <c r="M44" s="320">
        <v>108600000</v>
      </c>
      <c r="N44" s="214"/>
      <c r="O44"/>
      <c r="P44"/>
      <c r="Q44"/>
      <c r="R44"/>
      <c r="S44"/>
      <c r="T44"/>
      <c r="U44"/>
    </row>
    <row r="45" spans="1:21" s="193" customFormat="1">
      <c r="A45" s="198"/>
      <c r="B45" s="198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214"/>
      <c r="O45" s="214"/>
      <c r="P45" s="214"/>
      <c r="Q45" s="214"/>
      <c r="R45" s="214"/>
      <c r="S45" s="214"/>
      <c r="T45" s="214"/>
      <c r="U45" s="214"/>
    </row>
    <row r="46" spans="1:21" s="230" customFormat="1" ht="12.75">
      <c r="A46" s="231" t="s">
        <v>306</v>
      </c>
      <c r="B46" s="228"/>
      <c r="C46" s="228"/>
      <c r="D46" s="228"/>
      <c r="E46" s="228"/>
      <c r="F46" s="228"/>
      <c r="G46" s="228"/>
      <c r="H46" s="229"/>
      <c r="I46" s="229"/>
    </row>
    <row r="47" spans="1:21" s="230" customFormat="1" ht="12.75">
      <c r="A47" s="47" t="s">
        <v>656</v>
      </c>
      <c r="B47" s="228"/>
      <c r="C47" s="228"/>
      <c r="D47" s="228"/>
      <c r="E47" s="228"/>
      <c r="F47" s="228"/>
      <c r="G47" s="228"/>
      <c r="H47" s="229"/>
      <c r="I47" s="229"/>
    </row>
    <row r="48" spans="1:21" s="230" customFormat="1" ht="30" customHeight="1">
      <c r="A48" s="355" t="s">
        <v>355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</row>
    <row r="49" spans="1:13" s="230" customFormat="1" ht="50.1" customHeight="1">
      <c r="A49" s="354" t="s">
        <v>356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</row>
    <row r="50" spans="1:13">
      <c r="A50"/>
      <c r="B50"/>
      <c r="C50"/>
      <c r="D50"/>
      <c r="E50"/>
      <c r="F50"/>
      <c r="G50"/>
    </row>
    <row r="51" spans="1:13">
      <c r="A51"/>
      <c r="B51"/>
      <c r="C51"/>
      <c r="D51"/>
      <c r="E51"/>
      <c r="F51"/>
      <c r="G51"/>
    </row>
    <row r="52" spans="1:13">
      <c r="A52"/>
      <c r="B52"/>
      <c r="C52"/>
      <c r="D52"/>
      <c r="E52"/>
      <c r="F52"/>
      <c r="G52"/>
    </row>
    <row r="53" spans="1:13">
      <c r="A53"/>
      <c r="B53"/>
      <c r="C53"/>
      <c r="D53"/>
      <c r="E53"/>
      <c r="F53"/>
      <c r="G53"/>
    </row>
    <row r="54" spans="1:13">
      <c r="A54"/>
      <c r="B54"/>
      <c r="C54"/>
      <c r="D54"/>
      <c r="E54"/>
      <c r="F54"/>
      <c r="G54"/>
    </row>
    <row r="55" spans="1:13">
      <c r="A55"/>
      <c r="B55"/>
      <c r="C55"/>
      <c r="D55"/>
      <c r="E55"/>
      <c r="F55"/>
      <c r="G55"/>
    </row>
    <row r="56" spans="1:13">
      <c r="A56"/>
      <c r="B56"/>
      <c r="C56"/>
      <c r="D56"/>
      <c r="E56"/>
      <c r="F56"/>
      <c r="G56"/>
    </row>
    <row r="57" spans="1:13">
      <c r="A57"/>
      <c r="B57"/>
      <c r="C57"/>
      <c r="D57"/>
      <c r="E57"/>
      <c r="F57"/>
      <c r="G57"/>
    </row>
    <row r="58" spans="1:13">
      <c r="A58"/>
      <c r="B58"/>
      <c r="C58"/>
      <c r="D58"/>
      <c r="E58"/>
      <c r="F58"/>
      <c r="G58"/>
    </row>
    <row r="59" spans="1:13">
      <c r="A59"/>
      <c r="B59"/>
      <c r="C59"/>
      <c r="D59"/>
      <c r="E59"/>
      <c r="F59"/>
      <c r="G59"/>
    </row>
    <row r="60" spans="1:13">
      <c r="A60"/>
      <c r="B60"/>
      <c r="C60"/>
      <c r="D60"/>
      <c r="E60"/>
      <c r="F60"/>
      <c r="G60"/>
    </row>
    <row r="61" spans="1:13">
      <c r="A61"/>
      <c r="B61"/>
      <c r="C61"/>
      <c r="D61"/>
      <c r="E61"/>
      <c r="F61"/>
      <c r="G61"/>
    </row>
    <row r="62" spans="1:13">
      <c r="A62"/>
      <c r="B62"/>
      <c r="C62"/>
      <c r="D62"/>
      <c r="E62"/>
      <c r="F62"/>
      <c r="G62"/>
    </row>
    <row r="63" spans="1:13">
      <c r="A63"/>
      <c r="B63"/>
      <c r="C63"/>
      <c r="D63"/>
      <c r="E63"/>
      <c r="F63"/>
      <c r="G63"/>
    </row>
    <row r="64" spans="1:13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</sheetData>
  <mergeCells count="2">
    <mergeCell ref="A49:M49"/>
    <mergeCell ref="A48:M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53"/>
  <sheetViews>
    <sheetView view="pageBreakPreview" zoomScale="85" zoomScaleNormal="84" zoomScaleSheetLayoutView="85" workbookViewId="0"/>
  </sheetViews>
  <sheetFormatPr defaultRowHeight="15"/>
  <cols>
    <col min="1" max="1" width="9.28515625" customWidth="1"/>
    <col min="2" max="2" width="80.7109375" customWidth="1"/>
    <col min="3" max="13" width="14.140625" customWidth="1"/>
    <col min="14" max="14" width="15.7109375" style="214" customWidth="1"/>
    <col min="15" max="24" width="15.7109375" customWidth="1"/>
  </cols>
  <sheetData>
    <row r="1" spans="1:21" s="16" customFormat="1" ht="15" customHeight="1">
      <c r="A1" s="31" t="s">
        <v>268</v>
      </c>
      <c r="B1" s="10"/>
      <c r="C1" s="10"/>
      <c r="D1" s="10"/>
      <c r="E1" s="10"/>
      <c r="F1" s="10"/>
      <c r="G1" s="10"/>
      <c r="H1" s="10"/>
      <c r="I1" s="10"/>
    </row>
    <row r="2" spans="1:21" s="16" customFormat="1" ht="15" customHeight="1" thickBot="1">
      <c r="A2" s="31"/>
      <c r="B2" s="10"/>
    </row>
    <row r="3" spans="1:21" s="10" customFormat="1" ht="15" customHeight="1">
      <c r="A3" s="382"/>
      <c r="B3" s="365" t="s">
        <v>0</v>
      </c>
      <c r="C3" s="379" t="s">
        <v>267</v>
      </c>
      <c r="D3" s="379" t="s">
        <v>43</v>
      </c>
      <c r="E3" s="379" t="s">
        <v>44</v>
      </c>
      <c r="F3" s="379" t="s">
        <v>605</v>
      </c>
      <c r="G3" s="379" t="s">
        <v>626</v>
      </c>
      <c r="H3" s="379" t="s">
        <v>627</v>
      </c>
      <c r="I3" s="379" t="s">
        <v>634</v>
      </c>
      <c r="J3" s="379" t="s">
        <v>639</v>
      </c>
      <c r="K3" s="379" t="s">
        <v>640</v>
      </c>
      <c r="L3" s="379" t="s">
        <v>641</v>
      </c>
      <c r="M3" s="379" t="s">
        <v>642</v>
      </c>
      <c r="N3" s="10" t="s">
        <v>625</v>
      </c>
    </row>
    <row r="4" spans="1:21" ht="15" customHeight="1" thickBot="1">
      <c r="A4" s="383"/>
      <c r="B4" s="381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21" s="195" customFormat="1" ht="30" customHeight="1">
      <c r="A5" s="315" t="s">
        <v>2</v>
      </c>
      <c r="B5" s="315" t="s">
        <v>270</v>
      </c>
      <c r="C5" s="316">
        <v>128675245000</v>
      </c>
      <c r="D5" s="316">
        <v>136105969000</v>
      </c>
      <c r="E5" s="316">
        <v>140675194000</v>
      </c>
      <c r="F5" s="316">
        <v>30624941000</v>
      </c>
      <c r="G5" s="316">
        <v>36687394000</v>
      </c>
      <c r="H5" s="316">
        <v>37648733000</v>
      </c>
      <c r="I5" s="316">
        <v>35714126000</v>
      </c>
      <c r="J5" s="316">
        <v>31956894000</v>
      </c>
      <c r="K5" s="316">
        <v>12600176000</v>
      </c>
      <c r="L5" s="316">
        <v>9526015000</v>
      </c>
      <c r="M5" s="316">
        <v>9830703000</v>
      </c>
      <c r="N5" s="214"/>
      <c r="O5"/>
      <c r="P5"/>
      <c r="Q5"/>
      <c r="R5"/>
      <c r="S5"/>
      <c r="T5"/>
      <c r="U5"/>
    </row>
    <row r="6" spans="1:21" s="195" customFormat="1">
      <c r="A6" s="315" t="s">
        <v>625</v>
      </c>
      <c r="B6" s="315" t="s">
        <v>269</v>
      </c>
      <c r="C6" s="316">
        <v>103859344000</v>
      </c>
      <c r="D6" s="316">
        <v>110185886000</v>
      </c>
      <c r="E6" s="316">
        <v>114873689000</v>
      </c>
      <c r="F6" s="316">
        <v>24508776000</v>
      </c>
      <c r="G6" s="316">
        <v>30252323000</v>
      </c>
      <c r="H6" s="316">
        <v>31062020000</v>
      </c>
      <c r="I6" s="316">
        <v>29050570000</v>
      </c>
      <c r="J6" s="316">
        <v>25656454000</v>
      </c>
      <c r="K6" s="316">
        <v>10493108000</v>
      </c>
      <c r="L6" s="316">
        <v>7464544000</v>
      </c>
      <c r="M6" s="316">
        <v>7698802000</v>
      </c>
    </row>
    <row r="7" spans="1:21" s="195" customFormat="1">
      <c r="A7" s="314" t="s">
        <v>625</v>
      </c>
      <c r="B7" s="315" t="s">
        <v>388</v>
      </c>
      <c r="C7" s="316">
        <v>24815901000</v>
      </c>
      <c r="D7" s="316">
        <v>25920083000</v>
      </c>
      <c r="E7" s="316">
        <v>25801505000</v>
      </c>
      <c r="F7" s="316">
        <v>6116165000</v>
      </c>
      <c r="G7" s="316">
        <v>6435071000</v>
      </c>
      <c r="H7" s="316">
        <v>6586713000</v>
      </c>
      <c r="I7" s="316">
        <v>6663556000</v>
      </c>
      <c r="J7" s="316">
        <v>6300440000</v>
      </c>
      <c r="K7" s="316">
        <v>2107068000</v>
      </c>
      <c r="L7" s="316">
        <v>2061471000</v>
      </c>
      <c r="M7" s="316">
        <v>2131901000</v>
      </c>
      <c r="N7" s="214"/>
      <c r="O7"/>
      <c r="P7"/>
      <c r="Q7"/>
      <c r="R7"/>
      <c r="S7"/>
      <c r="T7"/>
      <c r="U7"/>
    </row>
    <row r="8" spans="1:21">
      <c r="A8" s="314" t="s">
        <v>625</v>
      </c>
      <c r="B8" s="314" t="s">
        <v>359</v>
      </c>
      <c r="C8" s="317">
        <v>19755349000</v>
      </c>
      <c r="D8" s="317">
        <v>21136017000</v>
      </c>
      <c r="E8" s="317">
        <v>21022030000</v>
      </c>
      <c r="F8" s="317">
        <v>5007988000</v>
      </c>
      <c r="G8" s="317">
        <v>5236431000</v>
      </c>
      <c r="H8" s="317">
        <v>5359833000</v>
      </c>
      <c r="I8" s="317">
        <v>5417778000</v>
      </c>
      <c r="J8" s="317">
        <v>5214241000</v>
      </c>
      <c r="K8" s="317">
        <v>1756571000</v>
      </c>
      <c r="L8" s="317">
        <v>1706168000</v>
      </c>
      <c r="M8" s="317">
        <v>1751502000</v>
      </c>
    </row>
    <row r="9" spans="1:21">
      <c r="A9" s="314" t="s">
        <v>625</v>
      </c>
      <c r="B9" s="314" t="s">
        <v>360</v>
      </c>
      <c r="C9" s="317">
        <v>2263942000</v>
      </c>
      <c r="D9" s="317">
        <v>2372421000</v>
      </c>
      <c r="E9" s="317">
        <v>2301699000</v>
      </c>
      <c r="F9" s="317">
        <v>493202000</v>
      </c>
      <c r="G9" s="317">
        <v>546569000</v>
      </c>
      <c r="H9" s="317">
        <v>623043000</v>
      </c>
      <c r="I9" s="317">
        <v>638885000</v>
      </c>
      <c r="J9" s="317">
        <v>535329000</v>
      </c>
      <c r="K9" s="317">
        <v>178644000</v>
      </c>
      <c r="L9" s="317">
        <v>157862000</v>
      </c>
      <c r="M9" s="317">
        <v>198823000</v>
      </c>
    </row>
    <row r="10" spans="1:21">
      <c r="A10" s="314" t="s">
        <v>625</v>
      </c>
      <c r="B10" s="314" t="s">
        <v>361</v>
      </c>
      <c r="C10" s="317">
        <v>1613825000</v>
      </c>
      <c r="D10" s="317">
        <v>1198990000</v>
      </c>
      <c r="E10" s="317">
        <v>1214980000</v>
      </c>
      <c r="F10" s="317">
        <v>224254000</v>
      </c>
      <c r="G10" s="317">
        <v>252501000</v>
      </c>
      <c r="H10" s="317">
        <v>341467000</v>
      </c>
      <c r="I10" s="317">
        <v>396758000</v>
      </c>
      <c r="J10" s="317">
        <v>309172000</v>
      </c>
      <c r="K10" s="317">
        <v>68798000</v>
      </c>
      <c r="L10" s="317">
        <v>129174000</v>
      </c>
      <c r="M10" s="317">
        <v>111200000</v>
      </c>
    </row>
    <row r="11" spans="1:21">
      <c r="A11" s="314" t="s">
        <v>625</v>
      </c>
      <c r="B11" s="314" t="s">
        <v>362</v>
      </c>
      <c r="C11" s="317">
        <v>95736000</v>
      </c>
      <c r="D11" s="317">
        <v>156934000</v>
      </c>
      <c r="E11" s="317">
        <v>118791000</v>
      </c>
      <c r="F11" s="317">
        <v>8309000</v>
      </c>
      <c r="G11" s="317">
        <v>9216000</v>
      </c>
      <c r="H11" s="317">
        <v>29409000</v>
      </c>
      <c r="I11" s="317">
        <v>71857000</v>
      </c>
      <c r="J11" s="317">
        <v>11704000</v>
      </c>
      <c r="K11" s="317">
        <v>3550000</v>
      </c>
      <c r="L11" s="317">
        <v>4532000</v>
      </c>
      <c r="M11" s="317">
        <v>3622000</v>
      </c>
    </row>
    <row r="12" spans="1:21">
      <c r="A12" s="314" t="s">
        <v>625</v>
      </c>
      <c r="B12" s="314" t="s">
        <v>363</v>
      </c>
      <c r="C12" s="317">
        <v>1015213000</v>
      </c>
      <c r="D12" s="317">
        <v>912996000</v>
      </c>
      <c r="E12" s="317">
        <v>1050636000</v>
      </c>
      <c r="F12" s="317">
        <v>377593000</v>
      </c>
      <c r="G12" s="317">
        <v>373528000</v>
      </c>
      <c r="H12" s="317">
        <v>153367000</v>
      </c>
      <c r="I12" s="317">
        <v>146148000</v>
      </c>
      <c r="J12" s="317">
        <v>225856000</v>
      </c>
      <c r="K12" s="317">
        <v>97224000</v>
      </c>
      <c r="L12" s="317">
        <v>62745000</v>
      </c>
      <c r="M12" s="317">
        <v>65887000</v>
      </c>
    </row>
    <row r="13" spans="1:21">
      <c r="A13" s="314" t="s">
        <v>625</v>
      </c>
      <c r="B13" s="314" t="s">
        <v>364</v>
      </c>
      <c r="C13" s="317">
        <v>71836000</v>
      </c>
      <c r="D13" s="317">
        <v>142725000</v>
      </c>
      <c r="E13" s="317">
        <v>93369000</v>
      </c>
      <c r="F13" s="317">
        <v>4819000</v>
      </c>
      <c r="G13" s="317">
        <v>16826000</v>
      </c>
      <c r="H13" s="317">
        <v>79594000</v>
      </c>
      <c r="I13" s="317">
        <v>-7870000</v>
      </c>
      <c r="J13" s="317">
        <v>4138000</v>
      </c>
      <c r="K13" s="317">
        <v>2281000</v>
      </c>
      <c r="L13" s="317">
        <v>990000</v>
      </c>
      <c r="M13" s="317">
        <v>867000</v>
      </c>
    </row>
    <row r="14" spans="1:21" s="195" customFormat="1" ht="30" customHeight="1">
      <c r="A14" s="315" t="s">
        <v>45</v>
      </c>
      <c r="B14" s="315" t="s">
        <v>271</v>
      </c>
      <c r="C14" s="316">
        <v>132963193000</v>
      </c>
      <c r="D14" s="316">
        <v>134879279000</v>
      </c>
      <c r="E14" s="316">
        <v>137896705000</v>
      </c>
      <c r="F14" s="316">
        <v>32913505000</v>
      </c>
      <c r="G14" s="316">
        <v>33767176000</v>
      </c>
      <c r="H14" s="316">
        <v>32851445000</v>
      </c>
      <c r="I14" s="316">
        <v>38364579000</v>
      </c>
      <c r="J14" s="316">
        <v>34372687000</v>
      </c>
      <c r="K14" s="316">
        <v>11104157000</v>
      </c>
      <c r="L14" s="316">
        <v>11058686000</v>
      </c>
      <c r="M14" s="316">
        <v>12209844000</v>
      </c>
      <c r="N14" s="214"/>
      <c r="O14"/>
      <c r="P14"/>
      <c r="Q14"/>
      <c r="R14"/>
      <c r="S14"/>
      <c r="T14"/>
      <c r="U14"/>
    </row>
    <row r="15" spans="1:21" s="195" customFormat="1" ht="15" customHeight="1">
      <c r="A15" s="323" t="s">
        <v>625</v>
      </c>
      <c r="B15" s="315" t="s">
        <v>269</v>
      </c>
      <c r="C15" s="316">
        <v>110738843000</v>
      </c>
      <c r="D15" s="316">
        <v>111376043000</v>
      </c>
      <c r="E15" s="316">
        <v>115984412000</v>
      </c>
      <c r="F15" s="316">
        <v>28008148000</v>
      </c>
      <c r="G15" s="316">
        <v>28331143000</v>
      </c>
      <c r="H15" s="316">
        <v>27508560000</v>
      </c>
      <c r="I15" s="316">
        <v>32136561000</v>
      </c>
      <c r="J15" s="316">
        <v>29543263000</v>
      </c>
      <c r="K15" s="316">
        <v>9555268000</v>
      </c>
      <c r="L15" s="316">
        <v>9449474000</v>
      </c>
      <c r="M15" s="316">
        <v>10538521000</v>
      </c>
    </row>
    <row r="16" spans="1:21" s="195" customFormat="1" ht="15" customHeight="1">
      <c r="A16" s="314" t="s">
        <v>625</v>
      </c>
      <c r="B16" s="315" t="s">
        <v>388</v>
      </c>
      <c r="C16" s="316">
        <v>22224350000</v>
      </c>
      <c r="D16" s="316">
        <v>23503236000</v>
      </c>
      <c r="E16" s="316">
        <v>21912293000</v>
      </c>
      <c r="F16" s="316">
        <v>4905357000</v>
      </c>
      <c r="G16" s="316">
        <v>5436033000</v>
      </c>
      <c r="H16" s="316">
        <v>5342885000</v>
      </c>
      <c r="I16" s="316">
        <v>6228018000</v>
      </c>
      <c r="J16" s="316">
        <v>4829424000</v>
      </c>
      <c r="K16" s="316">
        <v>1548889000</v>
      </c>
      <c r="L16" s="316">
        <v>1609212000</v>
      </c>
      <c r="M16" s="316">
        <v>1671323000</v>
      </c>
      <c r="N16" s="214"/>
      <c r="O16"/>
      <c r="P16"/>
      <c r="Q16"/>
      <c r="R16"/>
      <c r="S16"/>
      <c r="T16"/>
      <c r="U16"/>
    </row>
    <row r="17" spans="1:21" ht="15" customHeight="1">
      <c r="A17" s="314" t="s">
        <v>625</v>
      </c>
      <c r="B17" s="314" t="s">
        <v>359</v>
      </c>
      <c r="C17" s="317">
        <v>17564550000</v>
      </c>
      <c r="D17" s="317">
        <v>16871269000</v>
      </c>
      <c r="E17" s="317">
        <v>17218594000</v>
      </c>
      <c r="F17" s="317">
        <v>4116686000</v>
      </c>
      <c r="G17" s="317">
        <v>4177346000</v>
      </c>
      <c r="H17" s="317">
        <v>4187397000</v>
      </c>
      <c r="I17" s="317">
        <v>4737165000</v>
      </c>
      <c r="J17" s="317">
        <v>4154485000</v>
      </c>
      <c r="K17" s="317">
        <v>1316936000</v>
      </c>
      <c r="L17" s="317">
        <v>1398328000</v>
      </c>
      <c r="M17" s="317">
        <v>1439221000</v>
      </c>
    </row>
    <row r="18" spans="1:21" ht="15" customHeight="1">
      <c r="A18" s="314" t="s">
        <v>625</v>
      </c>
      <c r="B18" s="314" t="s">
        <v>360</v>
      </c>
      <c r="C18" s="317">
        <v>1727012000</v>
      </c>
      <c r="D18" s="317">
        <v>2786142000</v>
      </c>
      <c r="E18" s="317">
        <v>2413443000</v>
      </c>
      <c r="F18" s="317">
        <v>266129000</v>
      </c>
      <c r="G18" s="317">
        <v>721699000</v>
      </c>
      <c r="H18" s="317">
        <v>616507000</v>
      </c>
      <c r="I18" s="317">
        <v>809108000</v>
      </c>
      <c r="J18" s="317">
        <v>255291000</v>
      </c>
      <c r="K18" s="317">
        <v>59823000</v>
      </c>
      <c r="L18" s="317">
        <v>89041000</v>
      </c>
      <c r="M18" s="317">
        <v>106427000</v>
      </c>
    </row>
    <row r="19" spans="1:21" ht="15" customHeight="1">
      <c r="A19" s="314" t="s">
        <v>625</v>
      </c>
      <c r="B19" s="314" t="s">
        <v>361</v>
      </c>
      <c r="C19" s="317">
        <v>1521542000</v>
      </c>
      <c r="D19" s="317">
        <v>1780745000</v>
      </c>
      <c r="E19" s="317">
        <v>1036378000</v>
      </c>
      <c r="F19" s="317">
        <v>187182000</v>
      </c>
      <c r="G19" s="317">
        <v>290343000</v>
      </c>
      <c r="H19" s="317">
        <v>272381000</v>
      </c>
      <c r="I19" s="317">
        <v>286472000</v>
      </c>
      <c r="J19" s="317">
        <v>173647000</v>
      </c>
      <c r="K19" s="317">
        <v>52225000</v>
      </c>
      <c r="L19" s="317">
        <v>67069000</v>
      </c>
      <c r="M19" s="317">
        <v>54353000</v>
      </c>
    </row>
    <row r="20" spans="1:21" ht="15" customHeight="1">
      <c r="A20" s="314" t="s">
        <v>625</v>
      </c>
      <c r="B20" s="314" t="s">
        <v>362</v>
      </c>
      <c r="C20" s="317">
        <v>1226997000</v>
      </c>
      <c r="D20" s="317">
        <v>1010690000</v>
      </c>
      <c r="E20" s="317">
        <v>1123589000</v>
      </c>
      <c r="F20" s="317">
        <v>322134000</v>
      </c>
      <c r="G20" s="317">
        <v>229873000</v>
      </c>
      <c r="H20" s="317">
        <v>256507000</v>
      </c>
      <c r="I20" s="317">
        <v>315075000</v>
      </c>
      <c r="J20" s="317">
        <v>238191000</v>
      </c>
      <c r="K20" s="317">
        <v>117393000</v>
      </c>
      <c r="L20" s="317">
        <v>51921000</v>
      </c>
      <c r="M20" s="317">
        <v>68877000</v>
      </c>
    </row>
    <row r="21" spans="1:21" ht="15" customHeight="1">
      <c r="A21" s="314" t="s">
        <v>625</v>
      </c>
      <c r="B21" s="314" t="s">
        <v>363</v>
      </c>
      <c r="C21" s="317">
        <v>104858000</v>
      </c>
      <c r="D21" s="317">
        <v>992775000</v>
      </c>
      <c r="E21" s="317">
        <v>83712000</v>
      </c>
      <c r="F21" s="317">
        <v>2520000</v>
      </c>
      <c r="G21" s="317">
        <v>8142000</v>
      </c>
      <c r="H21" s="317">
        <v>299000</v>
      </c>
      <c r="I21" s="317">
        <v>72751000</v>
      </c>
      <c r="J21" s="317">
        <v>2116000</v>
      </c>
      <c r="K21" s="317">
        <v>525000</v>
      </c>
      <c r="L21" s="317">
        <v>966000</v>
      </c>
      <c r="M21" s="317">
        <v>625000</v>
      </c>
    </row>
    <row r="22" spans="1:21" ht="15" customHeight="1">
      <c r="A22" s="314" t="s">
        <v>625</v>
      </c>
      <c r="B22" s="314" t="s">
        <v>365</v>
      </c>
      <c r="C22" s="317">
        <v>79391000</v>
      </c>
      <c r="D22" s="317">
        <v>61615000</v>
      </c>
      <c r="E22" s="317">
        <v>36577000</v>
      </c>
      <c r="F22" s="317">
        <v>10706000</v>
      </c>
      <c r="G22" s="317">
        <v>8630000</v>
      </c>
      <c r="H22" s="317">
        <v>9794000</v>
      </c>
      <c r="I22" s="317">
        <v>7447000</v>
      </c>
      <c r="J22" s="317">
        <v>5694000</v>
      </c>
      <c r="K22" s="317">
        <v>1987000</v>
      </c>
      <c r="L22" s="317">
        <v>1887000</v>
      </c>
      <c r="M22" s="317">
        <v>1820000</v>
      </c>
    </row>
    <row r="23" spans="1:21" s="195" customFormat="1" ht="30" customHeight="1">
      <c r="A23" s="292" t="s">
        <v>226</v>
      </c>
      <c r="B23" s="292" t="s">
        <v>233</v>
      </c>
      <c r="C23" s="322">
        <v>-4287948000</v>
      </c>
      <c r="D23" s="322">
        <v>1226690000</v>
      </c>
      <c r="E23" s="322">
        <v>2778489000</v>
      </c>
      <c r="F23" s="322">
        <v>-2288564000</v>
      </c>
      <c r="G23" s="322">
        <v>2920218000</v>
      </c>
      <c r="H23" s="322">
        <v>4797288000</v>
      </c>
      <c r="I23" s="322">
        <v>-2650453000</v>
      </c>
      <c r="J23" s="322">
        <v>-2415793000</v>
      </c>
      <c r="K23" s="322">
        <v>1496019000</v>
      </c>
      <c r="L23" s="322">
        <v>-1532671000</v>
      </c>
      <c r="M23" s="322">
        <v>-2379141000</v>
      </c>
      <c r="N23" s="214"/>
      <c r="O23"/>
      <c r="P23"/>
      <c r="Q23"/>
      <c r="R23"/>
      <c r="S23"/>
      <c r="T23"/>
      <c r="U23"/>
    </row>
    <row r="24" spans="1:21" s="195" customFormat="1" ht="30" customHeight="1">
      <c r="A24" s="315" t="s">
        <v>76</v>
      </c>
      <c r="B24" s="315" t="s">
        <v>684</v>
      </c>
      <c r="C24" s="316">
        <v>4629308000</v>
      </c>
      <c r="D24" s="316">
        <v>4109833000</v>
      </c>
      <c r="E24" s="316">
        <v>3227030000</v>
      </c>
      <c r="F24" s="316">
        <v>646650000</v>
      </c>
      <c r="G24" s="316">
        <v>570426000</v>
      </c>
      <c r="H24" s="316">
        <v>578078000</v>
      </c>
      <c r="I24" s="316">
        <v>1431876000</v>
      </c>
      <c r="J24" s="316">
        <v>616569000</v>
      </c>
      <c r="K24" s="316">
        <v>118699000</v>
      </c>
      <c r="L24" s="316">
        <v>85299000</v>
      </c>
      <c r="M24" s="316">
        <v>412571000</v>
      </c>
    </row>
    <row r="25" spans="1:21" ht="15" customHeight="1">
      <c r="A25" s="314" t="s">
        <v>625</v>
      </c>
      <c r="B25" s="314" t="s">
        <v>366</v>
      </c>
      <c r="C25" s="317">
        <v>5276837000</v>
      </c>
      <c r="D25" s="317">
        <v>4563902000</v>
      </c>
      <c r="E25" s="317">
        <v>3875880000</v>
      </c>
      <c r="F25" s="317">
        <v>826190000</v>
      </c>
      <c r="G25" s="317">
        <v>724490000</v>
      </c>
      <c r="H25" s="317">
        <v>748798000</v>
      </c>
      <c r="I25" s="317">
        <v>1576402000</v>
      </c>
      <c r="J25" s="317">
        <v>758409000</v>
      </c>
      <c r="K25" s="317">
        <v>166198000</v>
      </c>
      <c r="L25" s="317">
        <v>134796000</v>
      </c>
      <c r="M25" s="317">
        <v>457415000</v>
      </c>
    </row>
    <row r="26" spans="1:21" ht="15" customHeight="1">
      <c r="A26" s="314" t="s">
        <v>625</v>
      </c>
      <c r="B26" s="314" t="s">
        <v>367</v>
      </c>
      <c r="C26" s="317">
        <v>3152044000</v>
      </c>
      <c r="D26" s="317">
        <v>3062193000</v>
      </c>
      <c r="E26" s="317">
        <v>2685605000</v>
      </c>
      <c r="F26" s="317">
        <v>535695000</v>
      </c>
      <c r="G26" s="317">
        <v>451595000</v>
      </c>
      <c r="H26" s="317">
        <v>441042000</v>
      </c>
      <c r="I26" s="317">
        <v>1257273000</v>
      </c>
      <c r="J26" s="317">
        <v>496268000</v>
      </c>
      <c r="K26" s="317">
        <v>50002000</v>
      </c>
      <c r="L26" s="317">
        <v>66699000</v>
      </c>
      <c r="M26" s="317">
        <v>379567000</v>
      </c>
    </row>
    <row r="27" spans="1:21" ht="15" customHeight="1">
      <c r="A27" s="314" t="s">
        <v>625</v>
      </c>
      <c r="B27" s="314" t="s">
        <v>368</v>
      </c>
      <c r="C27" s="317">
        <v>2124793000</v>
      </c>
      <c r="D27" s="317">
        <v>1501709000</v>
      </c>
      <c r="E27" s="317">
        <v>1190275000</v>
      </c>
      <c r="F27" s="317">
        <v>290495000</v>
      </c>
      <c r="G27" s="317">
        <v>272895000</v>
      </c>
      <c r="H27" s="317">
        <v>307756000</v>
      </c>
      <c r="I27" s="317">
        <v>319129000</v>
      </c>
      <c r="J27" s="317">
        <v>262141000</v>
      </c>
      <c r="K27" s="317">
        <v>116196000</v>
      </c>
      <c r="L27" s="317">
        <v>68097000</v>
      </c>
      <c r="M27" s="317">
        <v>77848000</v>
      </c>
    </row>
    <row r="28" spans="1:21" ht="15" customHeight="1">
      <c r="A28" s="314" t="s">
        <v>625</v>
      </c>
      <c r="B28" s="314" t="s">
        <v>369</v>
      </c>
      <c r="C28" s="317">
        <v>647529000</v>
      </c>
      <c r="D28" s="317">
        <v>454069000</v>
      </c>
      <c r="E28" s="317">
        <v>648850000</v>
      </c>
      <c r="F28" s="317">
        <v>179540000</v>
      </c>
      <c r="G28" s="317">
        <v>154064000</v>
      </c>
      <c r="H28" s="317">
        <v>170720000</v>
      </c>
      <c r="I28" s="317">
        <v>144526000</v>
      </c>
      <c r="J28" s="317">
        <v>141840000</v>
      </c>
      <c r="K28" s="317">
        <v>47499000</v>
      </c>
      <c r="L28" s="317">
        <v>49497000</v>
      </c>
      <c r="M28" s="317">
        <v>44844000</v>
      </c>
    </row>
    <row r="29" spans="1:21" ht="15" customHeight="1">
      <c r="A29" s="314" t="s">
        <v>625</v>
      </c>
      <c r="B29" s="314" t="s">
        <v>367</v>
      </c>
      <c r="C29" s="317">
        <v>645009000</v>
      </c>
      <c r="D29" s="317">
        <v>450179000</v>
      </c>
      <c r="E29" s="317">
        <v>646925000</v>
      </c>
      <c r="F29" s="317">
        <v>179132000</v>
      </c>
      <c r="G29" s="317">
        <v>153512000</v>
      </c>
      <c r="H29" s="317">
        <v>170240000</v>
      </c>
      <c r="I29" s="317">
        <v>144041000</v>
      </c>
      <c r="J29" s="317">
        <v>141460000</v>
      </c>
      <c r="K29" s="317">
        <v>47399000</v>
      </c>
      <c r="L29" s="317">
        <v>49370000</v>
      </c>
      <c r="M29" s="317">
        <v>44691000</v>
      </c>
    </row>
    <row r="30" spans="1:21" ht="15" customHeight="1">
      <c r="A30" s="314" t="s">
        <v>625</v>
      </c>
      <c r="B30" s="314" t="s">
        <v>370</v>
      </c>
      <c r="C30" s="317">
        <v>2520000</v>
      </c>
      <c r="D30" s="317">
        <v>3890000</v>
      </c>
      <c r="E30" s="317">
        <v>1925000</v>
      </c>
      <c r="F30" s="317">
        <v>408000</v>
      </c>
      <c r="G30" s="317">
        <v>552000</v>
      </c>
      <c r="H30" s="317">
        <v>480000</v>
      </c>
      <c r="I30" s="317">
        <v>485000</v>
      </c>
      <c r="J30" s="317">
        <v>380000</v>
      </c>
      <c r="K30" s="317">
        <v>100000</v>
      </c>
      <c r="L30" s="317">
        <v>127000</v>
      </c>
      <c r="M30" s="317">
        <v>153000</v>
      </c>
    </row>
    <row r="31" spans="1:21" s="195" customFormat="1" ht="30" customHeight="1">
      <c r="A31" s="292" t="s">
        <v>227</v>
      </c>
      <c r="B31" s="292" t="s">
        <v>234</v>
      </c>
      <c r="C31" s="322">
        <v>-8917256000</v>
      </c>
      <c r="D31" s="322">
        <v>-2883143000</v>
      </c>
      <c r="E31" s="322">
        <v>-448541000</v>
      </c>
      <c r="F31" s="322">
        <v>-2935214000</v>
      </c>
      <c r="G31" s="322">
        <v>2349792000</v>
      </c>
      <c r="H31" s="322">
        <v>4219210000</v>
      </c>
      <c r="I31" s="322">
        <v>-4082329000</v>
      </c>
      <c r="J31" s="322">
        <v>-3032362000</v>
      </c>
      <c r="K31" s="322">
        <v>1377320000</v>
      </c>
      <c r="L31" s="322">
        <v>-1617970000</v>
      </c>
      <c r="M31" s="322">
        <v>-2791712000</v>
      </c>
      <c r="N31" s="214"/>
      <c r="O31"/>
      <c r="P31"/>
      <c r="Q31"/>
      <c r="R31"/>
      <c r="S31"/>
      <c r="T31"/>
      <c r="U31"/>
    </row>
    <row r="32" spans="1:21" s="195" customFormat="1" ht="30" customHeight="1">
      <c r="A32" s="292" t="s">
        <v>220</v>
      </c>
      <c r="B32" s="292" t="s">
        <v>391</v>
      </c>
      <c r="C32" s="322">
        <v>8917256000</v>
      </c>
      <c r="D32" s="322">
        <v>2883143000</v>
      </c>
      <c r="E32" s="322">
        <v>448541000</v>
      </c>
      <c r="F32" s="322">
        <v>2935214000</v>
      </c>
      <c r="G32" s="322">
        <v>-2349792000</v>
      </c>
      <c r="H32" s="322">
        <v>-4219210000</v>
      </c>
      <c r="I32" s="322">
        <v>4082329000</v>
      </c>
      <c r="J32" s="322">
        <v>3032362000</v>
      </c>
      <c r="K32" s="322">
        <v>-1377320000</v>
      </c>
      <c r="L32" s="322">
        <v>1617970000</v>
      </c>
      <c r="M32" s="322">
        <v>2791712000</v>
      </c>
    </row>
    <row r="33" spans="1:21" s="195" customFormat="1" ht="30" customHeight="1">
      <c r="A33" s="315" t="s">
        <v>111</v>
      </c>
      <c r="B33" s="315" t="s">
        <v>392</v>
      </c>
      <c r="C33" s="316">
        <v>-3541687000</v>
      </c>
      <c r="D33" s="316">
        <v>-3048588000</v>
      </c>
      <c r="E33" s="316">
        <v>10203184000</v>
      </c>
      <c r="F33" s="316">
        <v>10962642000</v>
      </c>
      <c r="G33" s="316">
        <v>-7612234000</v>
      </c>
      <c r="H33" s="316">
        <v>6742810000</v>
      </c>
      <c r="I33" s="316">
        <v>109966000</v>
      </c>
      <c r="J33" s="316">
        <v>-70076000</v>
      </c>
      <c r="K33" s="316">
        <v>1593901000</v>
      </c>
      <c r="L33" s="316">
        <v>-377600000</v>
      </c>
      <c r="M33" s="316">
        <v>-1286377000</v>
      </c>
    </row>
    <row r="34" spans="1:21" s="195" customFormat="1" ht="15" customHeight="1">
      <c r="A34" s="315" t="s">
        <v>112</v>
      </c>
      <c r="B34" s="315" t="s">
        <v>371</v>
      </c>
      <c r="C34" s="316">
        <v>-3747856000</v>
      </c>
      <c r="D34" s="316">
        <v>-3449272000</v>
      </c>
      <c r="E34" s="316">
        <v>9812797000</v>
      </c>
      <c r="F34" s="316">
        <v>10962473000</v>
      </c>
      <c r="G34" s="316">
        <v>-7805215000</v>
      </c>
      <c r="H34" s="316">
        <v>6741837000</v>
      </c>
      <c r="I34" s="316">
        <v>-86298000</v>
      </c>
      <c r="J34" s="316">
        <v>-70427000</v>
      </c>
      <c r="K34" s="316">
        <v>1593901000</v>
      </c>
      <c r="L34" s="316">
        <v>-377951000</v>
      </c>
      <c r="M34" s="316">
        <v>-1286377000</v>
      </c>
      <c r="N34" s="214"/>
      <c r="O34"/>
      <c r="P34"/>
      <c r="Q34"/>
      <c r="R34"/>
      <c r="S34"/>
      <c r="T34"/>
      <c r="U34"/>
    </row>
    <row r="35" spans="1:21" ht="15" customHeight="1">
      <c r="A35" s="314" t="s">
        <v>625</v>
      </c>
      <c r="B35" s="314" t="s">
        <v>367</v>
      </c>
      <c r="C35" s="317">
        <v>-3764462000</v>
      </c>
      <c r="D35" s="317">
        <v>-3346638000</v>
      </c>
      <c r="E35" s="317">
        <v>8920051000</v>
      </c>
      <c r="F35" s="317">
        <v>10633501000</v>
      </c>
      <c r="G35" s="317">
        <v>-8058865000</v>
      </c>
      <c r="H35" s="317">
        <v>6055712000</v>
      </c>
      <c r="I35" s="317">
        <v>289703000</v>
      </c>
      <c r="J35" s="317">
        <v>-712167000</v>
      </c>
      <c r="K35" s="317">
        <v>1224969000</v>
      </c>
      <c r="L35" s="317">
        <v>-438567000</v>
      </c>
      <c r="M35" s="317">
        <v>-1498569000</v>
      </c>
    </row>
    <row r="36" spans="1:21" ht="15" customHeight="1">
      <c r="A36" s="314" t="s">
        <v>625</v>
      </c>
      <c r="B36" s="314" t="s">
        <v>368</v>
      </c>
      <c r="C36" s="317">
        <v>16606000</v>
      </c>
      <c r="D36" s="317">
        <v>-102634000</v>
      </c>
      <c r="E36" s="317">
        <v>892746000</v>
      </c>
      <c r="F36" s="317">
        <v>328972000</v>
      </c>
      <c r="G36" s="317">
        <v>253650000</v>
      </c>
      <c r="H36" s="317">
        <v>686125000</v>
      </c>
      <c r="I36" s="317">
        <v>-376001000</v>
      </c>
      <c r="J36" s="317">
        <v>641740000</v>
      </c>
      <c r="K36" s="317">
        <v>368932000</v>
      </c>
      <c r="L36" s="317">
        <v>60616000</v>
      </c>
      <c r="M36" s="317">
        <v>212192000</v>
      </c>
    </row>
    <row r="37" spans="1:21" s="195" customFormat="1" ht="15" customHeight="1">
      <c r="A37" s="315" t="s">
        <v>123</v>
      </c>
      <c r="B37" s="315" t="s">
        <v>372</v>
      </c>
      <c r="C37" s="316">
        <v>206169000</v>
      </c>
      <c r="D37" s="316">
        <v>400684000</v>
      </c>
      <c r="E37" s="316">
        <v>390387000</v>
      </c>
      <c r="F37" s="316">
        <v>169000</v>
      </c>
      <c r="G37" s="316">
        <v>192981000</v>
      </c>
      <c r="H37" s="316">
        <v>973000</v>
      </c>
      <c r="I37" s="316">
        <v>196264000</v>
      </c>
      <c r="J37" s="316">
        <v>351000</v>
      </c>
      <c r="K37" s="316">
        <v>0</v>
      </c>
      <c r="L37" s="316">
        <v>351000</v>
      </c>
      <c r="M37" s="316">
        <v>0</v>
      </c>
      <c r="N37" s="214"/>
      <c r="O37"/>
      <c r="P37"/>
      <c r="Q37"/>
      <c r="R37"/>
      <c r="S37"/>
      <c r="T37"/>
      <c r="U37"/>
    </row>
    <row r="38" spans="1:21" ht="15" customHeight="1">
      <c r="A38" s="314" t="s">
        <v>625</v>
      </c>
      <c r="B38" s="314" t="s">
        <v>367</v>
      </c>
      <c r="C38" s="317">
        <v>206169000</v>
      </c>
      <c r="D38" s="317">
        <v>400684000</v>
      </c>
      <c r="E38" s="317">
        <v>390387000</v>
      </c>
      <c r="F38" s="317">
        <v>169000</v>
      </c>
      <c r="G38" s="317">
        <v>192981000</v>
      </c>
      <c r="H38" s="317">
        <v>973000</v>
      </c>
      <c r="I38" s="317">
        <v>196264000</v>
      </c>
      <c r="J38" s="317">
        <v>351000</v>
      </c>
      <c r="K38" s="317">
        <v>0</v>
      </c>
      <c r="L38" s="317">
        <v>351000</v>
      </c>
      <c r="M38" s="317">
        <v>0</v>
      </c>
    </row>
    <row r="39" spans="1:21" ht="15" customHeight="1">
      <c r="A39" s="314" t="s">
        <v>625</v>
      </c>
      <c r="B39" s="314" t="s">
        <v>368</v>
      </c>
      <c r="C39" s="317">
        <v>0</v>
      </c>
      <c r="D39" s="317">
        <v>0</v>
      </c>
      <c r="E39" s="317">
        <v>0</v>
      </c>
      <c r="F39" s="317">
        <v>0</v>
      </c>
      <c r="G39" s="317">
        <v>0</v>
      </c>
      <c r="H39" s="317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</row>
    <row r="40" spans="1:21" s="195" customFormat="1" ht="15" customHeight="1">
      <c r="A40" s="315" t="s">
        <v>131</v>
      </c>
      <c r="B40" s="315" t="s">
        <v>685</v>
      </c>
      <c r="C40" s="316">
        <v>0</v>
      </c>
      <c r="D40" s="316">
        <v>0</v>
      </c>
      <c r="E40" s="316">
        <v>0</v>
      </c>
      <c r="F40" s="316">
        <v>0</v>
      </c>
      <c r="G40" s="316">
        <v>0</v>
      </c>
      <c r="H40" s="316">
        <v>0</v>
      </c>
      <c r="I40" s="316">
        <v>0</v>
      </c>
      <c r="J40" s="316">
        <v>0</v>
      </c>
      <c r="K40" s="316">
        <v>0</v>
      </c>
      <c r="L40" s="316">
        <v>0</v>
      </c>
      <c r="M40" s="316">
        <v>0</v>
      </c>
    </row>
    <row r="41" spans="1:21" s="195" customFormat="1" ht="30" customHeight="1">
      <c r="A41" s="315" t="s">
        <v>133</v>
      </c>
      <c r="B41" s="315" t="s">
        <v>393</v>
      </c>
      <c r="C41" s="316">
        <v>5375569000</v>
      </c>
      <c r="D41" s="316">
        <v>-165445000</v>
      </c>
      <c r="E41" s="316">
        <v>10651725000</v>
      </c>
      <c r="F41" s="316">
        <v>13897856000</v>
      </c>
      <c r="G41" s="316">
        <v>-9962026000</v>
      </c>
      <c r="H41" s="316">
        <v>2523600000</v>
      </c>
      <c r="I41" s="316">
        <v>4192295000</v>
      </c>
      <c r="J41" s="316">
        <v>2962286000</v>
      </c>
      <c r="K41" s="316">
        <v>216581000</v>
      </c>
      <c r="L41" s="316">
        <v>1240370000</v>
      </c>
      <c r="M41" s="316">
        <v>1505335000</v>
      </c>
    </row>
    <row r="42" spans="1:21" s="195" customFormat="1" ht="15" customHeight="1">
      <c r="A42" s="315" t="s">
        <v>134</v>
      </c>
      <c r="B42" s="315" t="s">
        <v>373</v>
      </c>
      <c r="C42" s="316">
        <v>1528564000</v>
      </c>
      <c r="D42" s="316">
        <v>1511587000</v>
      </c>
      <c r="E42" s="316">
        <v>-155709000</v>
      </c>
      <c r="F42" s="316">
        <v>4670840000</v>
      </c>
      <c r="G42" s="316">
        <v>-643939000</v>
      </c>
      <c r="H42" s="316">
        <v>989017000</v>
      </c>
      <c r="I42" s="316">
        <v>-5171627000</v>
      </c>
      <c r="J42" s="316">
        <v>3028162000</v>
      </c>
      <c r="K42" s="316">
        <v>186222000</v>
      </c>
      <c r="L42" s="316">
        <v>1244288000</v>
      </c>
      <c r="M42" s="316">
        <v>1597652000</v>
      </c>
      <c r="N42" s="214"/>
      <c r="O42"/>
      <c r="P42"/>
      <c r="Q42"/>
      <c r="R42"/>
      <c r="S42"/>
      <c r="T42"/>
      <c r="U42"/>
    </row>
    <row r="43" spans="1:21" ht="15" customHeight="1">
      <c r="A43" s="314" t="s">
        <v>625</v>
      </c>
      <c r="B43" s="314" t="s">
        <v>367</v>
      </c>
      <c r="C43" s="317">
        <v>1797283000</v>
      </c>
      <c r="D43" s="317">
        <v>2005368000</v>
      </c>
      <c r="E43" s="317">
        <v>4503644000</v>
      </c>
      <c r="F43" s="317">
        <v>4957544000</v>
      </c>
      <c r="G43" s="317">
        <v>-574971000</v>
      </c>
      <c r="H43" s="317">
        <v>1269809000</v>
      </c>
      <c r="I43" s="317">
        <v>-1148738000</v>
      </c>
      <c r="J43" s="317">
        <v>3225280000</v>
      </c>
      <c r="K43" s="317">
        <v>211174000</v>
      </c>
      <c r="L43" s="317">
        <v>1403022000</v>
      </c>
      <c r="M43" s="317">
        <v>1611084000</v>
      </c>
    </row>
    <row r="44" spans="1:21" ht="15" customHeight="1">
      <c r="A44" s="314" t="s">
        <v>625</v>
      </c>
      <c r="B44" s="314" t="s">
        <v>368</v>
      </c>
      <c r="C44" s="317">
        <v>-268719000</v>
      </c>
      <c r="D44" s="317">
        <v>-493781000</v>
      </c>
      <c r="E44" s="317">
        <v>-4659353000</v>
      </c>
      <c r="F44" s="317">
        <v>-286704000</v>
      </c>
      <c r="G44" s="317">
        <v>-68968000</v>
      </c>
      <c r="H44" s="317">
        <v>-280792000</v>
      </c>
      <c r="I44" s="317">
        <v>-4022889000</v>
      </c>
      <c r="J44" s="317">
        <v>-197118000</v>
      </c>
      <c r="K44" s="317">
        <v>-24952000</v>
      </c>
      <c r="L44" s="317">
        <v>-158734000</v>
      </c>
      <c r="M44" s="317">
        <v>-13432000</v>
      </c>
    </row>
    <row r="45" spans="1:21" s="195" customFormat="1" ht="15" customHeight="1">
      <c r="A45" s="315" t="s">
        <v>142</v>
      </c>
      <c r="B45" s="315" t="s">
        <v>374</v>
      </c>
      <c r="C45" s="316">
        <v>3847005000</v>
      </c>
      <c r="D45" s="316">
        <v>-1677032000</v>
      </c>
      <c r="E45" s="316">
        <v>10807434000</v>
      </c>
      <c r="F45" s="316">
        <v>9227016000</v>
      </c>
      <c r="G45" s="316">
        <v>-9318087000</v>
      </c>
      <c r="H45" s="316">
        <v>1534583000</v>
      </c>
      <c r="I45" s="316">
        <v>9363922000</v>
      </c>
      <c r="J45" s="316">
        <v>-65876000</v>
      </c>
      <c r="K45" s="316">
        <v>30359000</v>
      </c>
      <c r="L45" s="316">
        <v>-3918000</v>
      </c>
      <c r="M45" s="316">
        <v>-92317000</v>
      </c>
      <c r="N45" s="214"/>
      <c r="O45"/>
      <c r="P45"/>
      <c r="Q45"/>
      <c r="R45"/>
      <c r="S45"/>
      <c r="T45"/>
      <c r="U45"/>
    </row>
    <row r="46" spans="1:21" ht="15" customHeight="1">
      <c r="A46" s="314" t="s">
        <v>625</v>
      </c>
      <c r="B46" s="314" t="s">
        <v>367</v>
      </c>
      <c r="C46" s="317">
        <v>3826540000</v>
      </c>
      <c r="D46" s="317">
        <v>-1514406000</v>
      </c>
      <c r="E46" s="317">
        <v>10879401000</v>
      </c>
      <c r="F46" s="317">
        <v>9236583000</v>
      </c>
      <c r="G46" s="317">
        <v>-9261117000</v>
      </c>
      <c r="H46" s="317">
        <v>1468682000</v>
      </c>
      <c r="I46" s="317">
        <v>9435253000</v>
      </c>
      <c r="J46" s="317">
        <v>-56140000</v>
      </c>
      <c r="K46" s="317">
        <v>30359000</v>
      </c>
      <c r="L46" s="317">
        <v>0</v>
      </c>
      <c r="M46" s="317">
        <v>-86499000</v>
      </c>
    </row>
    <row r="47" spans="1:21" ht="15" customHeight="1">
      <c r="A47" s="319" t="s">
        <v>625</v>
      </c>
      <c r="B47" s="319" t="s">
        <v>368</v>
      </c>
      <c r="C47" s="321">
        <v>20465000</v>
      </c>
      <c r="D47" s="321">
        <v>-162626000</v>
      </c>
      <c r="E47" s="321">
        <v>-71967000</v>
      </c>
      <c r="F47" s="321">
        <v>-9567000</v>
      </c>
      <c r="G47" s="321">
        <v>-56970000</v>
      </c>
      <c r="H47" s="321">
        <v>65901000</v>
      </c>
      <c r="I47" s="321">
        <v>-71331000</v>
      </c>
      <c r="J47" s="321">
        <v>-9736000</v>
      </c>
      <c r="K47" s="321">
        <v>0</v>
      </c>
      <c r="L47" s="321">
        <v>-3918000</v>
      </c>
      <c r="M47" s="321">
        <v>-5818000</v>
      </c>
    </row>
    <row r="48" spans="1:21" s="214" customFormat="1" ht="15" customHeight="1"/>
    <row r="49" spans="1:13">
      <c r="A49" s="82" t="s">
        <v>306</v>
      </c>
      <c r="B49" s="82"/>
      <c r="C49" s="82"/>
      <c r="D49" s="82"/>
      <c r="E49" s="82"/>
      <c r="F49" s="82"/>
      <c r="G49" s="82"/>
      <c r="H49" s="82"/>
      <c r="I49" s="82"/>
    </row>
    <row r="50" spans="1:13" s="214" customFormat="1">
      <c r="A50" s="90" t="s">
        <v>656</v>
      </c>
      <c r="B50" s="82"/>
      <c r="C50" s="82"/>
      <c r="D50" s="82"/>
      <c r="E50" s="82"/>
      <c r="F50" s="82"/>
      <c r="G50" s="82"/>
      <c r="H50" s="82"/>
      <c r="I50" s="82"/>
    </row>
    <row r="51" spans="1:13" ht="15" customHeight="1">
      <c r="A51" s="356" t="s">
        <v>355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</row>
    <row r="52" spans="1:13" ht="42.75" customHeight="1">
      <c r="A52" s="354" t="s">
        <v>356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</row>
    <row r="53" spans="1:13">
      <c r="A53" s="354" t="s">
        <v>648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</row>
  </sheetData>
  <mergeCells count="16">
    <mergeCell ref="A53:M53"/>
    <mergeCell ref="A52:M52"/>
    <mergeCell ref="J3:J4"/>
    <mergeCell ref="K3:K4"/>
    <mergeCell ref="L3:L4"/>
    <mergeCell ref="M3:M4"/>
    <mergeCell ref="E3:E4"/>
    <mergeCell ref="F3:F4"/>
    <mergeCell ref="A3:A4"/>
    <mergeCell ref="B3:B4"/>
    <mergeCell ref="C3:C4"/>
    <mergeCell ref="D3:D4"/>
    <mergeCell ref="G3:G4"/>
    <mergeCell ref="H3:H4"/>
    <mergeCell ref="I3:I4"/>
    <mergeCell ref="A51:M5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G100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9" width="9.140625" customWidth="1"/>
  </cols>
  <sheetData>
    <row r="1" spans="1:7" s="32" customFormat="1" ht="15" customHeight="1">
      <c r="A1" s="18" t="s">
        <v>272</v>
      </c>
      <c r="B1" s="18"/>
      <c r="C1" s="18"/>
      <c r="D1" s="18"/>
      <c r="E1" s="18"/>
      <c r="F1" s="18"/>
      <c r="G1" s="18"/>
    </row>
    <row r="2" spans="1:7" s="10" customFormat="1" ht="15" customHeight="1">
      <c r="D2" s="19"/>
      <c r="G2" s="29"/>
    </row>
    <row r="3" spans="1:7" s="10" customFormat="1" ht="15" customHeight="1">
      <c r="A3" s="20" t="s">
        <v>273</v>
      </c>
      <c r="D3" s="19"/>
      <c r="G3" s="29"/>
    </row>
    <row r="4" spans="1:7" ht="15" customHeight="1" thickBot="1"/>
    <row r="5" spans="1:7" ht="28.5" customHeight="1">
      <c r="A5" s="21"/>
      <c r="B5" s="22" t="s">
        <v>247</v>
      </c>
      <c r="C5" s="22" t="s">
        <v>248</v>
      </c>
      <c r="D5" s="22" t="s">
        <v>249</v>
      </c>
      <c r="E5" s="22" t="s">
        <v>250</v>
      </c>
      <c r="F5" s="23" t="s">
        <v>251</v>
      </c>
    </row>
    <row r="6" spans="1:7" ht="15" customHeight="1">
      <c r="A6" s="24"/>
      <c r="B6" s="26" t="s">
        <v>252</v>
      </c>
      <c r="C6" s="26" t="s">
        <v>253</v>
      </c>
      <c r="D6" s="25" t="s">
        <v>254</v>
      </c>
      <c r="E6" s="26" t="s">
        <v>255</v>
      </c>
      <c r="F6" s="33" t="s">
        <v>256</v>
      </c>
    </row>
    <row r="7" spans="1:7">
      <c r="A7" s="314" t="s">
        <v>611</v>
      </c>
      <c r="B7" s="317">
        <v>9730459000</v>
      </c>
      <c r="C7" s="317">
        <v>11137978000</v>
      </c>
      <c r="D7" s="317">
        <v>-1407519000</v>
      </c>
      <c r="E7" s="317">
        <v>1588822000</v>
      </c>
      <c r="F7" s="317">
        <v>181303000</v>
      </c>
    </row>
    <row r="8" spans="1:7">
      <c r="A8" s="314" t="s">
        <v>612</v>
      </c>
      <c r="B8" s="317">
        <v>11181574000</v>
      </c>
      <c r="C8" s="317">
        <v>11103479000</v>
      </c>
      <c r="D8" s="317">
        <v>78095000</v>
      </c>
      <c r="E8" s="317">
        <v>532297000</v>
      </c>
      <c r="F8" s="317">
        <v>610392000</v>
      </c>
    </row>
    <row r="9" spans="1:7">
      <c r="A9" s="314" t="s">
        <v>613</v>
      </c>
      <c r="B9" s="317">
        <v>12103970000</v>
      </c>
      <c r="C9" s="317">
        <v>11538253000</v>
      </c>
      <c r="D9" s="317">
        <v>565717000</v>
      </c>
      <c r="E9" s="317">
        <v>1105004000</v>
      </c>
      <c r="F9" s="317">
        <v>1670721000</v>
      </c>
    </row>
    <row r="10" spans="1:7">
      <c r="A10" s="314" t="s">
        <v>614</v>
      </c>
      <c r="B10" s="317">
        <v>12514025000</v>
      </c>
      <c r="C10" s="317">
        <v>11931312000</v>
      </c>
      <c r="D10" s="317">
        <v>582713000</v>
      </c>
      <c r="E10" s="317">
        <v>417562000</v>
      </c>
      <c r="F10" s="317">
        <v>1000275000</v>
      </c>
    </row>
    <row r="11" spans="1:7">
      <c r="A11" s="314" t="s">
        <v>615</v>
      </c>
      <c r="B11" s="317">
        <v>11045513000</v>
      </c>
      <c r="C11" s="317">
        <v>12145481000</v>
      </c>
      <c r="D11" s="317">
        <v>-1099968000</v>
      </c>
      <c r="E11" s="317">
        <v>1948888000</v>
      </c>
      <c r="F11" s="317">
        <v>848920000</v>
      </c>
    </row>
    <row r="12" spans="1:7">
      <c r="A12" s="314" t="s">
        <v>616</v>
      </c>
      <c r="B12" s="317">
        <v>12808917000</v>
      </c>
      <c r="C12" s="317">
        <v>9829976000</v>
      </c>
      <c r="D12" s="317">
        <v>2978941000</v>
      </c>
      <c r="E12" s="317">
        <v>486170000</v>
      </c>
      <c r="F12" s="317">
        <v>3465111000</v>
      </c>
    </row>
    <row r="13" spans="1:7">
      <c r="A13" s="314" t="s">
        <v>617</v>
      </c>
      <c r="B13" s="317">
        <v>12350393000</v>
      </c>
      <c r="C13" s="317">
        <v>11270704000</v>
      </c>
      <c r="D13" s="317">
        <v>1079689000</v>
      </c>
      <c r="E13" s="317">
        <v>1129650000</v>
      </c>
      <c r="F13" s="317">
        <v>2209339000</v>
      </c>
    </row>
    <row r="14" spans="1:7">
      <c r="A14" s="314" t="s">
        <v>618</v>
      </c>
      <c r="B14" s="317">
        <v>11772914000</v>
      </c>
      <c r="C14" s="317">
        <v>10549644000</v>
      </c>
      <c r="D14" s="317">
        <v>1223270000</v>
      </c>
      <c r="E14" s="317">
        <v>482977000</v>
      </c>
      <c r="F14" s="317">
        <v>1706247000</v>
      </c>
    </row>
    <row r="15" spans="1:7">
      <c r="A15" s="314" t="s">
        <v>619</v>
      </c>
      <c r="B15" s="317">
        <v>10603599000</v>
      </c>
      <c r="C15" s="317">
        <v>11414940000</v>
      </c>
      <c r="D15" s="317">
        <v>-811341000</v>
      </c>
      <c r="E15" s="317">
        <v>755355000</v>
      </c>
      <c r="F15" s="317">
        <v>-55986000</v>
      </c>
    </row>
    <row r="16" spans="1:7">
      <c r="A16" s="314" t="s">
        <v>609</v>
      </c>
      <c r="B16" s="317">
        <v>12060236000</v>
      </c>
      <c r="C16" s="317">
        <v>13610615000</v>
      </c>
      <c r="D16" s="317">
        <v>-1550379000</v>
      </c>
      <c r="E16" s="317">
        <v>446011000</v>
      </c>
      <c r="F16" s="317">
        <v>-1104368000</v>
      </c>
    </row>
    <row r="17" spans="1:6">
      <c r="A17" s="324" t="s">
        <v>610</v>
      </c>
      <c r="B17" s="325">
        <v>136105969000</v>
      </c>
      <c r="C17" s="325">
        <v>134879279000</v>
      </c>
      <c r="D17" s="325">
        <v>1226690000</v>
      </c>
      <c r="E17" s="325">
        <v>10820738000</v>
      </c>
      <c r="F17" s="325">
        <v>12047428000</v>
      </c>
    </row>
    <row r="18" spans="1:6">
      <c r="A18" s="314" t="s">
        <v>606</v>
      </c>
      <c r="B18" s="317">
        <v>11848009000</v>
      </c>
      <c r="C18" s="317">
        <v>10841382000</v>
      </c>
      <c r="D18" s="317">
        <v>1006627000</v>
      </c>
      <c r="E18" s="317">
        <v>1635274000</v>
      </c>
      <c r="F18" s="317">
        <v>2641901000</v>
      </c>
    </row>
    <row r="19" spans="1:6">
      <c r="A19" s="314" t="s">
        <v>607</v>
      </c>
      <c r="B19" s="317">
        <v>8912205000</v>
      </c>
      <c r="C19" s="317">
        <v>10787176000</v>
      </c>
      <c r="D19" s="317">
        <v>-1874971000</v>
      </c>
      <c r="E19" s="317">
        <v>233831000</v>
      </c>
      <c r="F19" s="317">
        <v>-1641140000</v>
      </c>
    </row>
    <row r="20" spans="1:6">
      <c r="A20" s="314" t="s">
        <v>608</v>
      </c>
      <c r="B20" s="317">
        <v>9864727000</v>
      </c>
      <c r="C20" s="317">
        <v>11284947000</v>
      </c>
      <c r="D20" s="317">
        <v>-1420220000</v>
      </c>
      <c r="E20" s="317">
        <v>1450716000</v>
      </c>
      <c r="F20" s="317">
        <v>30496000</v>
      </c>
    </row>
    <row r="21" spans="1:6">
      <c r="A21" s="314" t="s">
        <v>628</v>
      </c>
      <c r="B21" s="317">
        <v>12077089000</v>
      </c>
      <c r="C21" s="317">
        <v>10935388000</v>
      </c>
      <c r="D21" s="317">
        <v>1141701000</v>
      </c>
      <c r="E21" s="317">
        <v>456827000</v>
      </c>
      <c r="F21" s="317">
        <v>1598528000</v>
      </c>
    </row>
    <row r="22" spans="1:6">
      <c r="A22" s="314" t="s">
        <v>630</v>
      </c>
      <c r="B22" s="317">
        <v>12004263000</v>
      </c>
      <c r="C22" s="317">
        <v>11812503000</v>
      </c>
      <c r="D22" s="317">
        <v>191760000</v>
      </c>
      <c r="E22" s="317">
        <v>1096554000</v>
      </c>
      <c r="F22" s="317">
        <v>1288314000</v>
      </c>
    </row>
    <row r="23" spans="1:6">
      <c r="A23" s="314" t="s">
        <v>631</v>
      </c>
      <c r="B23" s="317">
        <v>12606042000</v>
      </c>
      <c r="C23" s="317">
        <v>11019285000</v>
      </c>
      <c r="D23" s="317">
        <v>1586757000</v>
      </c>
      <c r="E23" s="317">
        <v>428140000</v>
      </c>
      <c r="F23" s="317">
        <v>2014897000</v>
      </c>
    </row>
    <row r="24" spans="1:6">
      <c r="A24" s="314" t="s">
        <v>632</v>
      </c>
      <c r="B24" s="317">
        <v>12834279000</v>
      </c>
      <c r="C24" s="317">
        <v>12220070000</v>
      </c>
      <c r="D24" s="317">
        <v>614209000</v>
      </c>
      <c r="E24" s="317">
        <v>1901959000</v>
      </c>
      <c r="F24" s="317">
        <v>2516168000</v>
      </c>
    </row>
    <row r="25" spans="1:6">
      <c r="A25" s="314" t="s">
        <v>633</v>
      </c>
      <c r="B25" s="317">
        <v>12765507000</v>
      </c>
      <c r="C25" s="317">
        <v>9794954000</v>
      </c>
      <c r="D25" s="317">
        <v>2970553000</v>
      </c>
      <c r="E25" s="317">
        <v>188718000</v>
      </c>
      <c r="F25" s="317">
        <v>3159271000</v>
      </c>
    </row>
    <row r="26" spans="1:6">
      <c r="A26" s="314" t="s">
        <v>629</v>
      </c>
      <c r="B26" s="317">
        <v>12048947000</v>
      </c>
      <c r="C26" s="317">
        <v>10836421000</v>
      </c>
      <c r="D26" s="317">
        <v>1212526000</v>
      </c>
      <c r="E26" s="317">
        <v>806984000</v>
      </c>
      <c r="F26" s="317">
        <v>2019510000</v>
      </c>
    </row>
    <row r="27" spans="1:6">
      <c r="A27" s="314" t="s">
        <v>635</v>
      </c>
      <c r="B27" s="317">
        <v>12858642000</v>
      </c>
      <c r="C27" s="317">
        <v>10615738000</v>
      </c>
      <c r="D27" s="317">
        <v>2242904000</v>
      </c>
      <c r="E27" s="317">
        <v>394792000</v>
      </c>
      <c r="F27" s="317">
        <v>2637696000</v>
      </c>
    </row>
    <row r="28" spans="1:6">
      <c r="A28" s="314" t="s">
        <v>636</v>
      </c>
      <c r="B28" s="317">
        <v>11502334000</v>
      </c>
      <c r="C28" s="317">
        <v>12595604000</v>
      </c>
      <c r="D28" s="317">
        <v>-1093270000</v>
      </c>
      <c r="E28" s="317">
        <v>804193000</v>
      </c>
      <c r="F28" s="317">
        <v>-289077000</v>
      </c>
    </row>
    <row r="29" spans="1:6">
      <c r="A29" s="314" t="s">
        <v>637</v>
      </c>
      <c r="B29" s="317">
        <v>11353150000</v>
      </c>
      <c r="C29" s="317">
        <v>15153237000</v>
      </c>
      <c r="D29" s="317">
        <v>-3800087000</v>
      </c>
      <c r="E29" s="317">
        <v>455734000</v>
      </c>
      <c r="F29" s="317">
        <v>-3344353000</v>
      </c>
    </row>
    <row r="30" spans="1:6">
      <c r="A30" s="324" t="s">
        <v>638</v>
      </c>
      <c r="B30" s="325">
        <v>140675194000</v>
      </c>
      <c r="C30" s="325">
        <v>137896705000</v>
      </c>
      <c r="D30" s="325">
        <v>2778489000</v>
      </c>
      <c r="E30" s="325">
        <v>9853722000</v>
      </c>
      <c r="F30" s="325">
        <v>12632211000</v>
      </c>
    </row>
    <row r="31" spans="1:6">
      <c r="A31" s="314" t="s">
        <v>643</v>
      </c>
      <c r="B31" s="317">
        <v>12600176000</v>
      </c>
      <c r="C31" s="317">
        <v>11104157000</v>
      </c>
      <c r="D31" s="317">
        <v>1496019000</v>
      </c>
      <c r="E31" s="317">
        <v>1591972000</v>
      </c>
      <c r="F31" s="317">
        <v>3087991000</v>
      </c>
    </row>
    <row r="32" spans="1:6">
      <c r="A32" s="314" t="s">
        <v>644</v>
      </c>
      <c r="B32" s="317">
        <v>9526015000</v>
      </c>
      <c r="C32" s="317">
        <v>11058686000</v>
      </c>
      <c r="D32" s="317">
        <v>-1532671000</v>
      </c>
      <c r="E32" s="317">
        <v>156620000</v>
      </c>
      <c r="F32" s="317">
        <v>-1376051000</v>
      </c>
    </row>
    <row r="33" spans="1:6">
      <c r="A33" s="314" t="s">
        <v>645</v>
      </c>
      <c r="B33" s="317">
        <v>9830703000</v>
      </c>
      <c r="C33" s="317">
        <v>12209844000</v>
      </c>
      <c r="D33" s="317">
        <v>-2379141000</v>
      </c>
      <c r="E33" s="317">
        <v>1691062000</v>
      </c>
      <c r="F33" s="317">
        <v>-688079000</v>
      </c>
    </row>
    <row r="34" spans="1:6">
      <c r="A34" s="326" t="s">
        <v>639</v>
      </c>
      <c r="B34" s="327">
        <v>31956894000</v>
      </c>
      <c r="C34" s="327">
        <v>34372687000</v>
      </c>
      <c r="D34" s="327">
        <v>-2415793000</v>
      </c>
      <c r="E34" s="327">
        <v>3439654000</v>
      </c>
      <c r="F34" s="327">
        <v>1023861000</v>
      </c>
    </row>
    <row r="35" spans="1:6">
      <c r="A35" s="82"/>
      <c r="B35" s="76"/>
      <c r="C35" s="76"/>
      <c r="D35" s="76"/>
      <c r="E35" s="76"/>
    </row>
    <row r="36" spans="1:6">
      <c r="A36" s="90" t="s">
        <v>272</v>
      </c>
      <c r="B36" s="76"/>
      <c r="C36" s="76"/>
      <c r="D36" s="76"/>
      <c r="E36" s="76"/>
    </row>
    <row r="37" spans="1:6">
      <c r="A37" s="76"/>
      <c r="B37" s="76"/>
      <c r="C37" s="76"/>
      <c r="D37" s="76"/>
      <c r="E37" s="76"/>
    </row>
    <row r="38" spans="1:6">
      <c r="A38" s="76"/>
      <c r="B38" s="76"/>
      <c r="C38" s="76"/>
      <c r="D38" s="76"/>
      <c r="E38" s="76"/>
    </row>
    <row r="39" spans="1:6">
      <c r="A39" s="76"/>
      <c r="B39" s="76"/>
      <c r="C39" s="76"/>
      <c r="D39" s="76"/>
      <c r="E39" s="76"/>
    </row>
    <row r="40" spans="1:6">
      <c r="A40" s="76"/>
      <c r="B40" s="76"/>
      <c r="C40" s="76"/>
      <c r="D40" s="76"/>
      <c r="E40" s="76"/>
    </row>
    <row r="41" spans="1:6">
      <c r="A41" s="76"/>
      <c r="B41" s="76"/>
      <c r="C41" s="76"/>
      <c r="D41" s="76"/>
      <c r="E41" s="76"/>
    </row>
    <row r="42" spans="1:6">
      <c r="A42" s="76"/>
      <c r="B42" s="76"/>
      <c r="C42" s="76"/>
      <c r="D42" s="76"/>
      <c r="E42" s="76"/>
    </row>
    <row r="43" spans="1:6">
      <c r="A43" s="76"/>
      <c r="B43" s="76"/>
      <c r="C43" s="76"/>
      <c r="D43" s="76"/>
      <c r="E43" s="76"/>
    </row>
    <row r="44" spans="1:6">
      <c r="A44" s="76"/>
      <c r="B44" s="76"/>
      <c r="C44" s="76"/>
      <c r="D44" s="76"/>
      <c r="E44" s="76"/>
    </row>
    <row r="45" spans="1:6">
      <c r="A45" s="76"/>
      <c r="B45" s="76"/>
      <c r="C45" s="76"/>
      <c r="D45" s="76"/>
      <c r="E45" s="76"/>
    </row>
    <row r="46" spans="1:6">
      <c r="A46" s="76"/>
      <c r="B46" s="76"/>
      <c r="C46" s="76"/>
      <c r="D46" s="76"/>
      <c r="E46" s="76"/>
    </row>
    <row r="47" spans="1:6">
      <c r="A47" s="76"/>
      <c r="B47" s="76"/>
      <c r="C47" s="76"/>
      <c r="D47" s="76"/>
      <c r="E47" s="76"/>
    </row>
    <row r="48" spans="1:6">
      <c r="A48" s="76"/>
      <c r="B48" s="76"/>
      <c r="C48" s="76"/>
      <c r="D48" s="76"/>
      <c r="E48" s="76"/>
    </row>
    <row r="49" spans="1:5">
      <c r="A49" s="76"/>
      <c r="B49" s="76"/>
      <c r="C49" s="76"/>
      <c r="D49" s="76"/>
      <c r="E49" s="76"/>
    </row>
    <row r="50" spans="1:5">
      <c r="A50" s="76"/>
      <c r="B50" s="76"/>
      <c r="C50" s="76"/>
      <c r="D50" s="76"/>
      <c r="E50" s="76"/>
    </row>
    <row r="51" spans="1:5">
      <c r="A51" s="76"/>
      <c r="B51" s="76"/>
      <c r="C51" s="76"/>
      <c r="D51" s="76"/>
      <c r="E51" s="76"/>
    </row>
    <row r="52" spans="1:5">
      <c r="A52" s="76"/>
      <c r="B52" s="76"/>
      <c r="C52" s="76"/>
      <c r="D52" s="76"/>
      <c r="E52" s="76"/>
    </row>
    <row r="53" spans="1:5">
      <c r="A53" s="76"/>
      <c r="B53" s="76"/>
      <c r="C53" s="76"/>
      <c r="D53" s="76"/>
      <c r="E53" s="76"/>
    </row>
    <row r="54" spans="1:5">
      <c r="A54" s="76"/>
      <c r="B54" s="76"/>
      <c r="C54" s="76"/>
      <c r="D54" s="76"/>
      <c r="E54" s="76"/>
    </row>
    <row r="55" spans="1:5">
      <c r="A55" s="76"/>
      <c r="B55" s="76"/>
      <c r="C55" s="76"/>
      <c r="D55" s="76"/>
      <c r="E55" s="76"/>
    </row>
    <row r="56" spans="1:5">
      <c r="A56" s="76"/>
      <c r="B56" s="76"/>
      <c r="C56" s="76"/>
      <c r="D56" s="76"/>
      <c r="E56" s="7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>
      <c r="A60" s="6"/>
      <c r="B60" s="6"/>
      <c r="C60" s="6"/>
      <c r="D60" s="6"/>
      <c r="E60" s="6"/>
    </row>
    <row r="61" spans="1:5">
      <c r="A61" s="6"/>
      <c r="B61" s="6"/>
      <c r="C61" s="6"/>
      <c r="D61" s="6"/>
      <c r="E61" s="6"/>
    </row>
    <row r="62" spans="1:5">
      <c r="A62" s="6"/>
      <c r="B62" s="6"/>
      <c r="C62" s="6"/>
      <c r="D62" s="6"/>
      <c r="E62" s="6"/>
    </row>
    <row r="63" spans="1:5">
      <c r="A63" s="6"/>
      <c r="B63" s="6"/>
      <c r="C63" s="6"/>
      <c r="D63" s="6"/>
      <c r="E63" s="6"/>
    </row>
    <row r="65" spans="1:7" s="10" customFormat="1">
      <c r="A65" s="177" t="s">
        <v>274</v>
      </c>
      <c r="D65" s="19"/>
      <c r="G65" s="29"/>
    </row>
    <row r="66" spans="1:7" s="10" customFormat="1" ht="13.5" thickBot="1">
      <c r="D66" s="19"/>
      <c r="G66" s="29"/>
    </row>
    <row r="67" spans="1:7" ht="43.5" customHeight="1">
      <c r="A67" s="21"/>
      <c r="B67" s="22" t="s">
        <v>249</v>
      </c>
      <c r="C67" s="22" t="s">
        <v>258</v>
      </c>
      <c r="D67" s="22" t="s">
        <v>275</v>
      </c>
      <c r="E67" s="22" t="s">
        <v>276</v>
      </c>
      <c r="F67" s="22" t="s">
        <v>261</v>
      </c>
      <c r="G67" s="35" t="s">
        <v>262</v>
      </c>
    </row>
    <row r="68" spans="1:7">
      <c r="A68" s="34"/>
      <c r="B68" s="26" t="s">
        <v>252</v>
      </c>
      <c r="C68" s="26" t="s">
        <v>253</v>
      </c>
      <c r="D68" s="25" t="s">
        <v>254</v>
      </c>
      <c r="E68" s="25" t="s">
        <v>263</v>
      </c>
      <c r="F68" s="26" t="s">
        <v>264</v>
      </c>
      <c r="G68" s="36" t="s">
        <v>265</v>
      </c>
    </row>
    <row r="69" spans="1:7">
      <c r="A69" s="314" t="s">
        <v>611</v>
      </c>
      <c r="B69" s="317">
        <v>-1407519000</v>
      </c>
      <c r="C69" s="317">
        <v>232885000</v>
      </c>
      <c r="D69" s="317">
        <v>-1640404000</v>
      </c>
      <c r="E69" s="317">
        <v>1640404000</v>
      </c>
      <c r="F69" s="317">
        <v>-453135000</v>
      </c>
      <c r="G69" s="317">
        <v>1187269000</v>
      </c>
    </row>
    <row r="70" spans="1:7">
      <c r="A70" s="314" t="s">
        <v>612</v>
      </c>
      <c r="B70" s="317">
        <v>78095000</v>
      </c>
      <c r="C70" s="317">
        <v>269902000</v>
      </c>
      <c r="D70" s="317">
        <v>-191807000</v>
      </c>
      <c r="E70" s="317">
        <v>191807000</v>
      </c>
      <c r="F70" s="317">
        <v>-1514503000</v>
      </c>
      <c r="G70" s="317">
        <v>-1322696000</v>
      </c>
    </row>
    <row r="71" spans="1:7">
      <c r="A71" s="314" t="s">
        <v>613</v>
      </c>
      <c r="B71" s="317">
        <v>565717000</v>
      </c>
      <c r="C71" s="317">
        <v>268317000</v>
      </c>
      <c r="D71" s="317">
        <v>297400000</v>
      </c>
      <c r="E71" s="317">
        <v>-297400000</v>
      </c>
      <c r="F71" s="317">
        <v>-362439000</v>
      </c>
      <c r="G71" s="317">
        <v>-659839000</v>
      </c>
    </row>
    <row r="72" spans="1:7">
      <c r="A72" s="314" t="s">
        <v>614</v>
      </c>
      <c r="B72" s="317">
        <v>582713000</v>
      </c>
      <c r="C72" s="317">
        <v>370822000</v>
      </c>
      <c r="D72" s="317">
        <v>211891000</v>
      </c>
      <c r="E72" s="317">
        <v>-211891000</v>
      </c>
      <c r="F72" s="317">
        <v>-275601000</v>
      </c>
      <c r="G72" s="317">
        <v>-487492000</v>
      </c>
    </row>
    <row r="73" spans="1:7">
      <c r="A73" s="314" t="s">
        <v>615</v>
      </c>
      <c r="B73" s="317">
        <v>-1099968000</v>
      </c>
      <c r="C73" s="317">
        <v>387088000</v>
      </c>
      <c r="D73" s="317">
        <v>-1487056000</v>
      </c>
      <c r="E73" s="317">
        <v>1487056000</v>
      </c>
      <c r="F73" s="317">
        <v>1826599000</v>
      </c>
      <c r="G73" s="317">
        <v>3313655000</v>
      </c>
    </row>
    <row r="74" spans="1:7">
      <c r="A74" s="314" t="s">
        <v>616</v>
      </c>
      <c r="B74" s="317">
        <v>2978941000</v>
      </c>
      <c r="C74" s="317">
        <v>278528000</v>
      </c>
      <c r="D74" s="317">
        <v>2700413000</v>
      </c>
      <c r="E74" s="317">
        <v>-2700413000</v>
      </c>
      <c r="F74" s="317">
        <v>4454817000</v>
      </c>
      <c r="G74" s="317">
        <v>1754404000</v>
      </c>
    </row>
    <row r="75" spans="1:7">
      <c r="A75" s="314" t="s">
        <v>617</v>
      </c>
      <c r="B75" s="317">
        <v>1079689000</v>
      </c>
      <c r="C75" s="317">
        <v>394861000</v>
      </c>
      <c r="D75" s="317">
        <v>684828000</v>
      </c>
      <c r="E75" s="317">
        <v>-684828000</v>
      </c>
      <c r="F75" s="317">
        <v>-1279602000</v>
      </c>
      <c r="G75" s="317">
        <v>-1964430000</v>
      </c>
    </row>
    <row r="76" spans="1:7">
      <c r="A76" s="314" t="s">
        <v>618</v>
      </c>
      <c r="B76" s="317">
        <v>1223270000</v>
      </c>
      <c r="C76" s="317">
        <v>186971000</v>
      </c>
      <c r="D76" s="317">
        <v>1036299000</v>
      </c>
      <c r="E76" s="317">
        <v>-1036299000</v>
      </c>
      <c r="F76" s="317">
        <v>-370555000</v>
      </c>
      <c r="G76" s="317">
        <v>-1406854000</v>
      </c>
    </row>
    <row r="77" spans="1:7">
      <c r="A77" s="314" t="s">
        <v>619</v>
      </c>
      <c r="B77" s="317">
        <v>-811341000</v>
      </c>
      <c r="C77" s="317">
        <v>286887000</v>
      </c>
      <c r="D77" s="317">
        <v>-1098228000</v>
      </c>
      <c r="E77" s="317">
        <v>1098228000</v>
      </c>
      <c r="F77" s="317">
        <v>-1841678000</v>
      </c>
      <c r="G77" s="317">
        <v>-743450000</v>
      </c>
    </row>
    <row r="78" spans="1:7">
      <c r="A78" s="314" t="s">
        <v>609</v>
      </c>
      <c r="B78" s="317">
        <v>-1550379000</v>
      </c>
      <c r="C78" s="317">
        <v>932923000</v>
      </c>
      <c r="D78" s="317">
        <v>-2483302000</v>
      </c>
      <c r="E78" s="317">
        <v>2483302000</v>
      </c>
      <c r="F78" s="317">
        <v>-2983306000</v>
      </c>
      <c r="G78" s="317">
        <v>-500004000</v>
      </c>
    </row>
    <row r="79" spans="1:7">
      <c r="A79" s="324" t="s">
        <v>610</v>
      </c>
      <c r="B79" s="325">
        <v>1226690000</v>
      </c>
      <c r="C79" s="325">
        <v>4109833000</v>
      </c>
      <c r="D79" s="325">
        <v>-2883143000</v>
      </c>
      <c r="E79" s="325">
        <v>2883143000</v>
      </c>
      <c r="F79" s="325">
        <v>-3048588000</v>
      </c>
      <c r="G79" s="325">
        <v>-165445000</v>
      </c>
    </row>
    <row r="80" spans="1:7">
      <c r="A80" s="314" t="s">
        <v>606</v>
      </c>
      <c r="B80" s="317">
        <v>1006627000</v>
      </c>
      <c r="C80" s="317">
        <v>345420000</v>
      </c>
      <c r="D80" s="317">
        <v>661207000</v>
      </c>
      <c r="E80" s="317">
        <v>-661207000</v>
      </c>
      <c r="F80" s="317">
        <v>585988000</v>
      </c>
      <c r="G80" s="317">
        <v>-75219000</v>
      </c>
    </row>
    <row r="81" spans="1:7">
      <c r="A81" s="314" t="s">
        <v>607</v>
      </c>
      <c r="B81" s="317">
        <v>-1874971000</v>
      </c>
      <c r="C81" s="317">
        <v>149157000</v>
      </c>
      <c r="D81" s="317">
        <v>-2024128000</v>
      </c>
      <c r="E81" s="317">
        <v>2024128000</v>
      </c>
      <c r="F81" s="317">
        <v>1704626000</v>
      </c>
      <c r="G81" s="317">
        <v>3728754000</v>
      </c>
    </row>
    <row r="82" spans="1:7">
      <c r="A82" s="314" t="s">
        <v>608</v>
      </c>
      <c r="B82" s="317">
        <v>-1420220000</v>
      </c>
      <c r="C82" s="317">
        <v>152073000</v>
      </c>
      <c r="D82" s="317">
        <v>-1572293000</v>
      </c>
      <c r="E82" s="317">
        <v>1572293000</v>
      </c>
      <c r="F82" s="317">
        <v>8672028000</v>
      </c>
      <c r="G82" s="317">
        <v>10244321000</v>
      </c>
    </row>
    <row r="83" spans="1:7">
      <c r="A83" s="314" t="s">
        <v>628</v>
      </c>
      <c r="B83" s="317">
        <v>1141701000</v>
      </c>
      <c r="C83" s="317">
        <v>155436000</v>
      </c>
      <c r="D83" s="317">
        <v>986265000</v>
      </c>
      <c r="E83" s="317">
        <v>-986265000</v>
      </c>
      <c r="F83" s="317">
        <v>-8164954000</v>
      </c>
      <c r="G83" s="317">
        <v>-9151219000</v>
      </c>
    </row>
    <row r="84" spans="1:7">
      <c r="A84" s="314" t="s">
        <v>630</v>
      </c>
      <c r="B84" s="317">
        <v>191760000</v>
      </c>
      <c r="C84" s="317">
        <v>225510000</v>
      </c>
      <c r="D84" s="317">
        <v>-33750000</v>
      </c>
      <c r="E84" s="317">
        <v>33750000</v>
      </c>
      <c r="F84" s="317">
        <v>-628712000</v>
      </c>
      <c r="G84" s="317">
        <v>-594962000</v>
      </c>
    </row>
    <row r="85" spans="1:7">
      <c r="A85" s="314" t="s">
        <v>631</v>
      </c>
      <c r="B85" s="317">
        <v>1586757000</v>
      </c>
      <c r="C85" s="317">
        <v>189480000</v>
      </c>
      <c r="D85" s="317">
        <v>1397277000</v>
      </c>
      <c r="E85" s="317">
        <v>-1397277000</v>
      </c>
      <c r="F85" s="317">
        <v>1181432000</v>
      </c>
      <c r="G85" s="317">
        <v>-215845000</v>
      </c>
    </row>
    <row r="86" spans="1:7">
      <c r="A86" s="314" t="s">
        <v>632</v>
      </c>
      <c r="B86" s="317">
        <v>614209000</v>
      </c>
      <c r="C86" s="317">
        <v>193588000</v>
      </c>
      <c r="D86" s="317">
        <v>420621000</v>
      </c>
      <c r="E86" s="317">
        <v>-420621000</v>
      </c>
      <c r="F86" s="317">
        <v>2563959000</v>
      </c>
      <c r="G86" s="317">
        <v>2143338000</v>
      </c>
    </row>
    <row r="87" spans="1:7">
      <c r="A87" s="314" t="s">
        <v>633</v>
      </c>
      <c r="B87" s="317">
        <v>2970553000</v>
      </c>
      <c r="C87" s="317">
        <v>203725000</v>
      </c>
      <c r="D87" s="317">
        <v>2766828000</v>
      </c>
      <c r="E87" s="317">
        <v>-2766828000</v>
      </c>
      <c r="F87" s="317">
        <v>2193929000</v>
      </c>
      <c r="G87" s="317">
        <v>-572899000</v>
      </c>
    </row>
    <row r="88" spans="1:7">
      <c r="A88" s="314" t="s">
        <v>635</v>
      </c>
      <c r="B88" s="317">
        <v>2242904000</v>
      </c>
      <c r="C88" s="317">
        <v>170114000</v>
      </c>
      <c r="D88" s="317">
        <v>2072790000</v>
      </c>
      <c r="E88" s="317">
        <v>-2072790000</v>
      </c>
      <c r="F88" s="317">
        <v>912949000</v>
      </c>
      <c r="G88" s="317">
        <v>-1159841000</v>
      </c>
    </row>
    <row r="89" spans="1:7">
      <c r="A89" s="314" t="s">
        <v>636</v>
      </c>
      <c r="B89" s="317">
        <v>-1093270000</v>
      </c>
      <c r="C89" s="317">
        <v>275689000</v>
      </c>
      <c r="D89" s="317">
        <v>-1368959000</v>
      </c>
      <c r="E89" s="317">
        <v>1368959000</v>
      </c>
      <c r="F89" s="317">
        <v>8334924000</v>
      </c>
      <c r="G89" s="317">
        <v>9703883000</v>
      </c>
    </row>
    <row r="90" spans="1:7">
      <c r="A90" s="314" t="s">
        <v>637</v>
      </c>
      <c r="B90" s="317">
        <v>-3800087000</v>
      </c>
      <c r="C90" s="317">
        <v>986073000</v>
      </c>
      <c r="D90" s="317">
        <v>-4786160000</v>
      </c>
      <c r="E90" s="317">
        <v>4786160000</v>
      </c>
      <c r="F90" s="317">
        <v>-9137907000</v>
      </c>
      <c r="G90" s="317">
        <v>-4351747000</v>
      </c>
    </row>
    <row r="91" spans="1:7">
      <c r="A91" s="314" t="s">
        <v>629</v>
      </c>
      <c r="B91" s="317">
        <v>1212526000</v>
      </c>
      <c r="C91" s="317">
        <v>180765000</v>
      </c>
      <c r="D91" s="317">
        <v>1031761000</v>
      </c>
      <c r="E91" s="317">
        <v>-1031761000</v>
      </c>
      <c r="F91" s="317">
        <v>1984922000</v>
      </c>
      <c r="G91" s="317">
        <v>953161000</v>
      </c>
    </row>
    <row r="92" spans="1:7">
      <c r="A92" s="324" t="s">
        <v>638</v>
      </c>
      <c r="B92" s="325">
        <v>2778489000</v>
      </c>
      <c r="C92" s="325">
        <v>3227030000</v>
      </c>
      <c r="D92" s="325">
        <v>-448541000</v>
      </c>
      <c r="E92" s="325">
        <v>448541000</v>
      </c>
      <c r="F92" s="325">
        <v>10203184000</v>
      </c>
      <c r="G92" s="325">
        <v>10651725000</v>
      </c>
    </row>
    <row r="93" spans="1:7">
      <c r="A93" s="314" t="s">
        <v>643</v>
      </c>
      <c r="B93" s="317">
        <v>1496019000</v>
      </c>
      <c r="C93" s="317">
        <v>118699000</v>
      </c>
      <c r="D93" s="317">
        <v>1377320000</v>
      </c>
      <c r="E93" s="317">
        <v>-1377320000</v>
      </c>
      <c r="F93" s="317">
        <v>1593901000</v>
      </c>
      <c r="G93" s="317">
        <v>216581000</v>
      </c>
    </row>
    <row r="94" spans="1:7">
      <c r="A94" s="314" t="s">
        <v>644</v>
      </c>
      <c r="B94" s="317">
        <v>-1532671000</v>
      </c>
      <c r="C94" s="317">
        <v>85299000</v>
      </c>
      <c r="D94" s="317">
        <v>-1617970000</v>
      </c>
      <c r="E94" s="317">
        <v>1617970000</v>
      </c>
      <c r="F94" s="317">
        <v>-377600000</v>
      </c>
      <c r="G94" s="317">
        <v>1240370000</v>
      </c>
    </row>
    <row r="95" spans="1:7">
      <c r="A95" s="314" t="s">
        <v>645</v>
      </c>
      <c r="B95" s="317">
        <v>-2379141000</v>
      </c>
      <c r="C95" s="317">
        <v>412571000</v>
      </c>
      <c r="D95" s="317">
        <v>-2791712000</v>
      </c>
      <c r="E95" s="317">
        <v>2791712000</v>
      </c>
      <c r="F95" s="317">
        <v>-1286377000</v>
      </c>
      <c r="G95" s="317">
        <v>1505335000</v>
      </c>
    </row>
    <row r="96" spans="1:7">
      <c r="A96" s="326" t="s">
        <v>639</v>
      </c>
      <c r="B96" s="327">
        <v>-2415793000</v>
      </c>
      <c r="C96" s="327">
        <v>616569000</v>
      </c>
      <c r="D96" s="327">
        <v>-3032362000</v>
      </c>
      <c r="E96" s="327">
        <v>3032362000</v>
      </c>
      <c r="F96" s="327">
        <v>-70076000</v>
      </c>
      <c r="G96" s="327">
        <v>2962286000</v>
      </c>
    </row>
    <row r="97" spans="1:7">
      <c r="A97" s="82" t="s">
        <v>357</v>
      </c>
      <c r="B97" s="82"/>
      <c r="C97" s="82"/>
      <c r="D97" s="82"/>
      <c r="E97" s="82"/>
      <c r="F97" s="82"/>
    </row>
    <row r="98" spans="1:7">
      <c r="A98" s="82" t="s">
        <v>306</v>
      </c>
      <c r="B98" s="82"/>
      <c r="C98" s="82"/>
      <c r="D98" s="82"/>
      <c r="E98" s="82"/>
      <c r="F98" s="82"/>
    </row>
    <row r="99" spans="1:7" s="214" customFormat="1">
      <c r="A99" s="90" t="s">
        <v>656</v>
      </c>
      <c r="B99" s="82"/>
      <c r="C99" s="82"/>
      <c r="D99" s="82"/>
      <c r="E99" s="82"/>
      <c r="F99" s="82"/>
    </row>
    <row r="100" spans="1:7" ht="69.95" customHeight="1">
      <c r="A100" s="354" t="s">
        <v>356</v>
      </c>
      <c r="B100" s="354"/>
      <c r="C100" s="354"/>
      <c r="D100" s="354"/>
      <c r="E100" s="354"/>
      <c r="F100" s="354"/>
      <c r="G100" s="354"/>
    </row>
  </sheetData>
  <mergeCells count="1">
    <mergeCell ref="A100:G100"/>
  </mergeCells>
  <conditionalFormatting sqref="A69:G96 A7:F34">
    <cfRule type="expression" dxfId="29" priority="2" stopIfTrue="1">
      <formula>LEN($A7)&gt;12</formula>
    </cfRule>
  </conditionalFormatting>
  <conditionalFormatting sqref="A7:A34 A69:A96">
    <cfRule type="expression" dxfId="28" priority="9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K6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25" width="15.7109375" customWidth="1"/>
  </cols>
  <sheetData>
    <row r="1" spans="1:11" ht="15" customHeight="1">
      <c r="A1" s="37" t="s">
        <v>277</v>
      </c>
    </row>
    <row r="2" spans="1:11" ht="15" customHeight="1" thickBot="1"/>
    <row r="3" spans="1:11" s="39" customFormat="1" ht="15" customHeight="1">
      <c r="A3" s="38"/>
      <c r="B3" s="384" t="s">
        <v>0</v>
      </c>
      <c r="C3" s="386" t="s">
        <v>267</v>
      </c>
      <c r="D3" s="386" t="s">
        <v>43</v>
      </c>
      <c r="E3" s="386" t="s">
        <v>44</v>
      </c>
      <c r="F3" s="386" t="s">
        <v>605</v>
      </c>
      <c r="G3" s="386" t="s">
        <v>626</v>
      </c>
      <c r="H3" s="386" t="s">
        <v>627</v>
      </c>
      <c r="I3" s="386" t="s">
        <v>634</v>
      </c>
      <c r="J3" s="386" t="s">
        <v>639</v>
      </c>
    </row>
    <row r="4" spans="1:11" s="39" customFormat="1" ht="15" customHeight="1" thickBot="1">
      <c r="A4" s="40"/>
      <c r="B4" s="385"/>
      <c r="C4" s="387"/>
      <c r="D4" s="387"/>
      <c r="E4" s="387"/>
      <c r="F4" s="387"/>
      <c r="G4" s="387"/>
      <c r="H4" s="387"/>
      <c r="I4" s="387"/>
      <c r="J4" s="387"/>
    </row>
    <row r="5" spans="1:11" s="195" customFormat="1" ht="30" customHeight="1">
      <c r="A5" s="315" t="s">
        <v>2</v>
      </c>
      <c r="B5" s="315" t="s">
        <v>394</v>
      </c>
      <c r="C5" s="316">
        <v>38741000000</v>
      </c>
      <c r="D5" s="316">
        <v>40240044000</v>
      </c>
      <c r="E5" s="316">
        <v>41120275000</v>
      </c>
      <c r="F5" s="316">
        <v>9468034000</v>
      </c>
      <c r="G5" s="316">
        <v>10204279000</v>
      </c>
      <c r="H5" s="316">
        <v>9731142000</v>
      </c>
      <c r="I5" s="316">
        <v>11716820000</v>
      </c>
      <c r="J5" s="316">
        <v>10567603000</v>
      </c>
      <c r="K5"/>
    </row>
    <row r="6" spans="1:11" s="195" customFormat="1">
      <c r="A6" s="315" t="s">
        <v>3</v>
      </c>
      <c r="B6" s="315" t="s">
        <v>396</v>
      </c>
      <c r="C6" s="316">
        <v>14531180000</v>
      </c>
      <c r="D6" s="316">
        <v>15332240000</v>
      </c>
      <c r="E6" s="316">
        <v>14947964000</v>
      </c>
      <c r="F6" s="316">
        <v>3651945000</v>
      </c>
      <c r="G6" s="316">
        <v>3991796000</v>
      </c>
      <c r="H6" s="316">
        <v>3361758000</v>
      </c>
      <c r="I6" s="316">
        <v>3942465000</v>
      </c>
      <c r="J6" s="316">
        <v>4573667000</v>
      </c>
      <c r="K6"/>
    </row>
    <row r="7" spans="1:11">
      <c r="A7" s="314" t="s">
        <v>4</v>
      </c>
      <c r="B7" s="314" t="s">
        <v>397</v>
      </c>
      <c r="C7" s="317">
        <v>9846781000</v>
      </c>
      <c r="D7" s="317">
        <v>10606753000</v>
      </c>
      <c r="E7" s="317">
        <v>9984054000</v>
      </c>
      <c r="F7" s="317">
        <v>2614926000</v>
      </c>
      <c r="G7" s="317">
        <v>2808590000</v>
      </c>
      <c r="H7" s="317">
        <v>1989312000</v>
      </c>
      <c r="I7" s="317">
        <v>2571226000</v>
      </c>
      <c r="J7" s="317">
        <v>3382827000</v>
      </c>
    </row>
    <row r="8" spans="1:11">
      <c r="A8" s="314" t="s">
        <v>7</v>
      </c>
      <c r="B8" s="314" t="s">
        <v>400</v>
      </c>
      <c r="C8" s="317">
        <v>3059077000</v>
      </c>
      <c r="D8" s="317">
        <v>3159447000</v>
      </c>
      <c r="E8" s="317">
        <v>3429383000</v>
      </c>
      <c r="F8" s="317">
        <v>690534000</v>
      </c>
      <c r="G8" s="317">
        <v>775939000</v>
      </c>
      <c r="H8" s="317">
        <v>955592000</v>
      </c>
      <c r="I8" s="317">
        <v>1007318000</v>
      </c>
      <c r="J8" s="317">
        <v>840573000</v>
      </c>
    </row>
    <row r="9" spans="1:11">
      <c r="A9" s="314" t="s">
        <v>8</v>
      </c>
      <c r="B9" s="314" t="s">
        <v>401</v>
      </c>
      <c r="C9" s="317">
        <v>1614486000</v>
      </c>
      <c r="D9" s="317">
        <v>1555090000</v>
      </c>
      <c r="E9" s="317">
        <v>1525120000</v>
      </c>
      <c r="F9" s="317">
        <v>344490000</v>
      </c>
      <c r="G9" s="317">
        <v>405802000</v>
      </c>
      <c r="H9" s="317">
        <v>415415000</v>
      </c>
      <c r="I9" s="317">
        <v>359413000</v>
      </c>
      <c r="J9" s="317">
        <v>349135000</v>
      </c>
    </row>
    <row r="10" spans="1:11">
      <c r="A10" s="314" t="s">
        <v>9</v>
      </c>
      <c r="B10" s="314" t="s">
        <v>402</v>
      </c>
      <c r="C10" s="317">
        <v>158272000</v>
      </c>
      <c r="D10" s="317">
        <v>167566000</v>
      </c>
      <c r="E10" s="317">
        <v>166413000</v>
      </c>
      <c r="F10" s="317">
        <v>24651000</v>
      </c>
      <c r="G10" s="317">
        <v>29298000</v>
      </c>
      <c r="H10" s="317">
        <v>71828000</v>
      </c>
      <c r="I10" s="317">
        <v>40636000</v>
      </c>
      <c r="J10" s="317">
        <v>22800000</v>
      </c>
    </row>
    <row r="11" spans="1:11">
      <c r="A11" s="314" t="s">
        <v>10</v>
      </c>
      <c r="B11" s="314" t="s">
        <v>403</v>
      </c>
      <c r="C11" s="317">
        <v>0</v>
      </c>
      <c r="D11" s="317">
        <v>0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</row>
    <row r="12" spans="1:11">
      <c r="A12" s="314" t="s">
        <v>11</v>
      </c>
      <c r="B12" s="314" t="s">
        <v>404</v>
      </c>
      <c r="C12" s="317">
        <v>158272000</v>
      </c>
      <c r="D12" s="317">
        <v>167566000</v>
      </c>
      <c r="E12" s="317">
        <v>166413000</v>
      </c>
      <c r="F12" s="317">
        <v>24651000</v>
      </c>
      <c r="G12" s="317">
        <v>29298000</v>
      </c>
      <c r="H12" s="317">
        <v>71828000</v>
      </c>
      <c r="I12" s="317">
        <v>40636000</v>
      </c>
      <c r="J12" s="317">
        <v>22800000</v>
      </c>
    </row>
    <row r="13" spans="1:11">
      <c r="A13" s="314" t="s">
        <v>12</v>
      </c>
      <c r="B13" s="314" t="s">
        <v>405</v>
      </c>
      <c r="C13" s="317">
        <v>0</v>
      </c>
      <c r="D13" s="317">
        <v>0</v>
      </c>
      <c r="E13" s="317">
        <v>0</v>
      </c>
      <c r="F13" s="317">
        <v>0</v>
      </c>
      <c r="G13" s="317">
        <v>0</v>
      </c>
      <c r="H13" s="317">
        <v>0</v>
      </c>
      <c r="I13" s="317">
        <v>0</v>
      </c>
      <c r="J13" s="317">
        <v>0</v>
      </c>
    </row>
    <row r="14" spans="1:11">
      <c r="A14" s="314" t="s">
        <v>21</v>
      </c>
      <c r="B14" s="314" t="s">
        <v>414</v>
      </c>
      <c r="C14" s="317">
        <v>0</v>
      </c>
      <c r="D14" s="317">
        <v>0</v>
      </c>
      <c r="E14" s="317">
        <v>0</v>
      </c>
      <c r="F14" s="317">
        <v>0</v>
      </c>
      <c r="G14" s="317">
        <v>0</v>
      </c>
      <c r="H14" s="317">
        <v>0</v>
      </c>
      <c r="I14" s="317">
        <v>0</v>
      </c>
      <c r="J14" s="317">
        <v>0</v>
      </c>
    </row>
    <row r="15" spans="1:11">
      <c r="A15" s="314" t="s">
        <v>22</v>
      </c>
      <c r="B15" s="314" t="s">
        <v>415</v>
      </c>
      <c r="C15" s="317">
        <v>10836000</v>
      </c>
      <c r="D15" s="317">
        <v>10950000</v>
      </c>
      <c r="E15" s="317">
        <v>9407000</v>
      </c>
      <c r="F15" s="317">
        <v>1995000</v>
      </c>
      <c r="G15" s="317">
        <v>1465000</v>
      </c>
      <c r="H15" s="317">
        <v>1439000</v>
      </c>
      <c r="I15" s="317">
        <v>4508000</v>
      </c>
      <c r="J15" s="317">
        <v>1132000</v>
      </c>
    </row>
    <row r="16" spans="1:11" s="195" customFormat="1">
      <c r="A16" s="315" t="s">
        <v>23</v>
      </c>
      <c r="B16" s="315" t="s">
        <v>416</v>
      </c>
      <c r="C16" s="316">
        <v>0</v>
      </c>
      <c r="D16" s="316">
        <v>0</v>
      </c>
      <c r="E16" s="316">
        <v>0</v>
      </c>
      <c r="F16" s="316">
        <v>0</v>
      </c>
      <c r="G16" s="316">
        <v>0</v>
      </c>
      <c r="H16" s="316">
        <v>0</v>
      </c>
      <c r="I16" s="316">
        <v>0</v>
      </c>
      <c r="J16" s="316">
        <v>0</v>
      </c>
      <c r="K16"/>
    </row>
    <row r="17" spans="1:11" s="195" customFormat="1">
      <c r="A17" s="315" t="s">
        <v>29</v>
      </c>
      <c r="B17" s="315" t="s">
        <v>422</v>
      </c>
      <c r="C17" s="316">
        <v>17532656000</v>
      </c>
      <c r="D17" s="316">
        <v>18530372000</v>
      </c>
      <c r="E17" s="316">
        <v>19904764000</v>
      </c>
      <c r="F17" s="316">
        <v>4372576000</v>
      </c>
      <c r="G17" s="316">
        <v>4621444000</v>
      </c>
      <c r="H17" s="316">
        <v>4777741000</v>
      </c>
      <c r="I17" s="316">
        <v>6133003000</v>
      </c>
      <c r="J17" s="316">
        <v>4527436000</v>
      </c>
      <c r="K17"/>
    </row>
    <row r="18" spans="1:11">
      <c r="A18" s="314" t="s">
        <v>228</v>
      </c>
      <c r="B18" s="314" t="s">
        <v>579</v>
      </c>
      <c r="C18" s="317">
        <v>8969000</v>
      </c>
      <c r="D18" s="317">
        <v>6218000</v>
      </c>
      <c r="E18" s="317">
        <v>6617000</v>
      </c>
      <c r="F18" s="317">
        <v>2239000</v>
      </c>
      <c r="G18" s="317">
        <v>-1022000</v>
      </c>
      <c r="H18" s="317">
        <v>662000</v>
      </c>
      <c r="I18" s="317">
        <v>4738000</v>
      </c>
      <c r="J18" s="317">
        <v>2286000</v>
      </c>
    </row>
    <row r="19" spans="1:11">
      <c r="A19" s="314" t="s">
        <v>229</v>
      </c>
      <c r="B19" s="314" t="s">
        <v>580</v>
      </c>
      <c r="C19" s="317">
        <v>109708000</v>
      </c>
      <c r="D19" s="317">
        <v>171397000</v>
      </c>
      <c r="E19" s="317">
        <v>98684000</v>
      </c>
      <c r="F19" s="317">
        <v>21243000</v>
      </c>
      <c r="G19" s="317">
        <v>21322000</v>
      </c>
      <c r="H19" s="317">
        <v>18658000</v>
      </c>
      <c r="I19" s="317">
        <v>37461000</v>
      </c>
      <c r="J19" s="317">
        <v>18595000</v>
      </c>
    </row>
    <row r="20" spans="1:11">
      <c r="A20" s="314" t="s">
        <v>230</v>
      </c>
      <c r="B20" s="314" t="s">
        <v>581</v>
      </c>
      <c r="C20" s="317">
        <v>17413979000</v>
      </c>
      <c r="D20" s="317">
        <v>18352757000</v>
      </c>
      <c r="E20" s="317">
        <v>19799463000</v>
      </c>
      <c r="F20" s="317">
        <v>4349094000</v>
      </c>
      <c r="G20" s="317">
        <v>4601144000</v>
      </c>
      <c r="H20" s="317">
        <v>4758421000</v>
      </c>
      <c r="I20" s="317">
        <v>6090804000</v>
      </c>
      <c r="J20" s="317">
        <v>4506555000</v>
      </c>
    </row>
    <row r="21" spans="1:11" s="195" customFormat="1">
      <c r="A21" s="315" t="s">
        <v>30</v>
      </c>
      <c r="B21" s="315" t="s">
        <v>423</v>
      </c>
      <c r="C21" s="316">
        <v>6677164000</v>
      </c>
      <c r="D21" s="316">
        <v>6377432000</v>
      </c>
      <c r="E21" s="316">
        <v>6267547000</v>
      </c>
      <c r="F21" s="316">
        <v>1443513000</v>
      </c>
      <c r="G21" s="316">
        <v>1591039000</v>
      </c>
      <c r="H21" s="316">
        <v>1591643000</v>
      </c>
      <c r="I21" s="316">
        <v>1641352000</v>
      </c>
      <c r="J21" s="316">
        <v>1466500000</v>
      </c>
      <c r="K21"/>
    </row>
    <row r="22" spans="1:11">
      <c r="A22" s="314" t="s">
        <v>31</v>
      </c>
      <c r="B22" s="314" t="s">
        <v>424</v>
      </c>
      <c r="C22" s="317">
        <v>1657685000</v>
      </c>
      <c r="D22" s="317">
        <v>1561786000</v>
      </c>
      <c r="E22" s="317">
        <v>1538590000</v>
      </c>
      <c r="F22" s="317">
        <v>354767000</v>
      </c>
      <c r="G22" s="317">
        <v>388296000</v>
      </c>
      <c r="H22" s="317">
        <v>415908000</v>
      </c>
      <c r="I22" s="317">
        <v>379619000</v>
      </c>
      <c r="J22" s="317">
        <v>359152000</v>
      </c>
    </row>
    <row r="23" spans="1:11">
      <c r="A23" s="314" t="s">
        <v>36</v>
      </c>
      <c r="B23" s="314" t="s">
        <v>429</v>
      </c>
      <c r="C23" s="317">
        <v>3976642000</v>
      </c>
      <c r="D23" s="317">
        <v>3803979000</v>
      </c>
      <c r="E23" s="317">
        <v>3838155000</v>
      </c>
      <c r="F23" s="317">
        <v>862445000</v>
      </c>
      <c r="G23" s="317">
        <v>979127000</v>
      </c>
      <c r="H23" s="317">
        <v>963251000</v>
      </c>
      <c r="I23" s="317">
        <v>1033332000</v>
      </c>
      <c r="J23" s="317">
        <v>859398000</v>
      </c>
    </row>
    <row r="24" spans="1:11">
      <c r="A24" s="314" t="s">
        <v>40</v>
      </c>
      <c r="B24" s="314" t="s">
        <v>433</v>
      </c>
      <c r="C24" s="317">
        <v>35278000</v>
      </c>
      <c r="D24" s="317">
        <v>43270000</v>
      </c>
      <c r="E24" s="317">
        <v>40614000</v>
      </c>
      <c r="F24" s="317">
        <v>10020000</v>
      </c>
      <c r="G24" s="317">
        <v>7722000</v>
      </c>
      <c r="H24" s="317">
        <v>12082000</v>
      </c>
      <c r="I24" s="317">
        <v>10790000</v>
      </c>
      <c r="J24" s="317">
        <v>12805000</v>
      </c>
    </row>
    <row r="25" spans="1:11">
      <c r="A25" s="314" t="s">
        <v>41</v>
      </c>
      <c r="B25" s="314" t="s">
        <v>434</v>
      </c>
      <c r="C25" s="317">
        <v>201953000</v>
      </c>
      <c r="D25" s="317">
        <v>207940000</v>
      </c>
      <c r="E25" s="317">
        <v>163687000</v>
      </c>
      <c r="F25" s="317">
        <v>34587000</v>
      </c>
      <c r="G25" s="317">
        <v>26180000</v>
      </c>
      <c r="H25" s="317">
        <v>35092000</v>
      </c>
      <c r="I25" s="317">
        <v>67828000</v>
      </c>
      <c r="J25" s="317">
        <v>53683000</v>
      </c>
    </row>
    <row r="26" spans="1:11">
      <c r="A26" s="314" t="s">
        <v>42</v>
      </c>
      <c r="B26" s="314" t="s">
        <v>435</v>
      </c>
      <c r="C26" s="317">
        <v>805606000</v>
      </c>
      <c r="D26" s="317">
        <v>760457000</v>
      </c>
      <c r="E26" s="317">
        <v>686501000</v>
      </c>
      <c r="F26" s="317">
        <v>181694000</v>
      </c>
      <c r="G26" s="317">
        <v>189714000</v>
      </c>
      <c r="H26" s="317">
        <v>165310000</v>
      </c>
      <c r="I26" s="317">
        <v>149783000</v>
      </c>
      <c r="J26" s="317">
        <v>181462000</v>
      </c>
    </row>
    <row r="27" spans="1:11" s="195" customFormat="1" ht="30" customHeight="1">
      <c r="A27" s="315" t="s">
        <v>45</v>
      </c>
      <c r="B27" s="315" t="s">
        <v>395</v>
      </c>
      <c r="C27" s="316">
        <v>34923124000</v>
      </c>
      <c r="D27" s="316">
        <v>36124728000</v>
      </c>
      <c r="E27" s="316">
        <v>37428080000</v>
      </c>
      <c r="F27" s="316">
        <v>8286799000</v>
      </c>
      <c r="G27" s="316">
        <v>9244768000</v>
      </c>
      <c r="H27" s="316">
        <v>8898537000</v>
      </c>
      <c r="I27" s="316">
        <v>10997976000</v>
      </c>
      <c r="J27" s="316">
        <v>8745713000</v>
      </c>
      <c r="K27"/>
    </row>
    <row r="28" spans="1:11" s="195" customFormat="1">
      <c r="A28" s="315" t="s">
        <v>46</v>
      </c>
      <c r="B28" s="315" t="s">
        <v>436</v>
      </c>
      <c r="C28" s="316">
        <v>17418898000</v>
      </c>
      <c r="D28" s="316">
        <v>18263024000</v>
      </c>
      <c r="E28" s="316">
        <v>18994350000</v>
      </c>
      <c r="F28" s="316">
        <v>4540100000</v>
      </c>
      <c r="G28" s="316">
        <v>4691572000</v>
      </c>
      <c r="H28" s="316">
        <v>4730444000</v>
      </c>
      <c r="I28" s="316">
        <v>5032234000</v>
      </c>
      <c r="J28" s="316">
        <v>4860067000</v>
      </c>
      <c r="K28"/>
    </row>
    <row r="29" spans="1:11">
      <c r="A29" s="314" t="s">
        <v>47</v>
      </c>
      <c r="B29" s="314" t="s">
        <v>437</v>
      </c>
      <c r="C29" s="317">
        <v>14904481000</v>
      </c>
      <c r="D29" s="317">
        <v>15665071000</v>
      </c>
      <c r="E29" s="317">
        <v>16328254000</v>
      </c>
      <c r="F29" s="317">
        <v>3880774000</v>
      </c>
      <c r="G29" s="317">
        <v>4040467000</v>
      </c>
      <c r="H29" s="317">
        <v>4033237000</v>
      </c>
      <c r="I29" s="317">
        <v>4373776000</v>
      </c>
      <c r="J29" s="317">
        <v>4156969000</v>
      </c>
    </row>
    <row r="30" spans="1:11">
      <c r="A30" s="314" t="s">
        <v>48</v>
      </c>
      <c r="B30" s="314" t="s">
        <v>438</v>
      </c>
      <c r="C30" s="317">
        <v>2514417000</v>
      </c>
      <c r="D30" s="317">
        <v>2597953000</v>
      </c>
      <c r="E30" s="317">
        <v>2666096000</v>
      </c>
      <c r="F30" s="317">
        <v>659326000</v>
      </c>
      <c r="G30" s="317">
        <v>651105000</v>
      </c>
      <c r="H30" s="317">
        <v>697207000</v>
      </c>
      <c r="I30" s="317">
        <v>658458000</v>
      </c>
      <c r="J30" s="317">
        <v>703098000</v>
      </c>
    </row>
    <row r="31" spans="1:11" s="195" customFormat="1">
      <c r="A31" s="315" t="s">
        <v>49</v>
      </c>
      <c r="B31" s="315" t="s">
        <v>439</v>
      </c>
      <c r="C31" s="316">
        <v>11694377000</v>
      </c>
      <c r="D31" s="316">
        <v>12083998000</v>
      </c>
      <c r="E31" s="316">
        <v>12437230000</v>
      </c>
      <c r="F31" s="316">
        <v>2606385000</v>
      </c>
      <c r="G31" s="316">
        <v>3104463000</v>
      </c>
      <c r="H31" s="316">
        <v>2759121000</v>
      </c>
      <c r="I31" s="316">
        <v>3967261000</v>
      </c>
      <c r="J31" s="316">
        <v>2675783000</v>
      </c>
      <c r="K31"/>
    </row>
    <row r="32" spans="1:11" s="195" customFormat="1">
      <c r="A32" s="315" t="s">
        <v>50</v>
      </c>
      <c r="B32" s="315" t="s">
        <v>440</v>
      </c>
      <c r="C32" s="316">
        <v>194615000</v>
      </c>
      <c r="D32" s="316">
        <v>174071000</v>
      </c>
      <c r="E32" s="316">
        <v>163811000</v>
      </c>
      <c r="F32" s="316">
        <v>42777000</v>
      </c>
      <c r="G32" s="316">
        <v>38550000</v>
      </c>
      <c r="H32" s="316">
        <v>43117000</v>
      </c>
      <c r="I32" s="316">
        <v>39367000</v>
      </c>
      <c r="J32" s="316">
        <v>37840000</v>
      </c>
      <c r="K32"/>
    </row>
    <row r="33" spans="1:11" s="195" customFormat="1">
      <c r="A33" s="315" t="s">
        <v>53</v>
      </c>
      <c r="B33" s="315" t="s">
        <v>443</v>
      </c>
      <c r="C33" s="316">
        <v>1036380000</v>
      </c>
      <c r="D33" s="316">
        <v>1063219000</v>
      </c>
      <c r="E33" s="316">
        <v>1149723000</v>
      </c>
      <c r="F33" s="316">
        <v>228519000</v>
      </c>
      <c r="G33" s="316">
        <v>290259000</v>
      </c>
      <c r="H33" s="316">
        <v>267802000</v>
      </c>
      <c r="I33" s="316">
        <v>363143000</v>
      </c>
      <c r="J33" s="316">
        <v>203195000</v>
      </c>
      <c r="K33"/>
    </row>
    <row r="34" spans="1:11" s="195" customFormat="1">
      <c r="A34" s="315" t="s">
        <v>56</v>
      </c>
      <c r="B34" s="315" t="s">
        <v>422</v>
      </c>
      <c r="C34" s="316">
        <v>301756000</v>
      </c>
      <c r="D34" s="316">
        <v>332433000</v>
      </c>
      <c r="E34" s="316">
        <v>186590000</v>
      </c>
      <c r="F34" s="316">
        <v>31726000</v>
      </c>
      <c r="G34" s="316">
        <v>40559000</v>
      </c>
      <c r="H34" s="316">
        <v>29659000</v>
      </c>
      <c r="I34" s="316">
        <v>84646000</v>
      </c>
      <c r="J34" s="316">
        <v>26662000</v>
      </c>
      <c r="K34"/>
    </row>
    <row r="35" spans="1:11" s="195" customFormat="1">
      <c r="A35" s="315" t="s">
        <v>66</v>
      </c>
      <c r="B35" s="315" t="s">
        <v>451</v>
      </c>
      <c r="C35" s="316">
        <v>1317827000</v>
      </c>
      <c r="D35" s="316">
        <v>1265914000</v>
      </c>
      <c r="E35" s="316">
        <v>1484360000</v>
      </c>
      <c r="F35" s="316">
        <v>285594000</v>
      </c>
      <c r="G35" s="316">
        <v>335044000</v>
      </c>
      <c r="H35" s="316">
        <v>325617000</v>
      </c>
      <c r="I35" s="316">
        <v>538105000</v>
      </c>
      <c r="J35" s="316">
        <v>338024000</v>
      </c>
      <c r="K35"/>
    </row>
    <row r="36" spans="1:11" s="195" customFormat="1">
      <c r="A36" s="315" t="s">
        <v>70</v>
      </c>
      <c r="B36" s="315" t="s">
        <v>455</v>
      </c>
      <c r="C36" s="316">
        <v>2959271000</v>
      </c>
      <c r="D36" s="316">
        <v>2942069000</v>
      </c>
      <c r="E36" s="316">
        <v>3012016000</v>
      </c>
      <c r="F36" s="316">
        <v>551698000</v>
      </c>
      <c r="G36" s="316">
        <v>744321000</v>
      </c>
      <c r="H36" s="316">
        <v>742777000</v>
      </c>
      <c r="I36" s="316">
        <v>973220000</v>
      </c>
      <c r="J36" s="316">
        <v>604142000</v>
      </c>
      <c r="K36"/>
    </row>
    <row r="37" spans="1:11" s="195" customFormat="1" ht="30" customHeight="1">
      <c r="A37" s="292" t="s">
        <v>226</v>
      </c>
      <c r="B37" s="292" t="s">
        <v>233</v>
      </c>
      <c r="C37" s="322">
        <v>3817876000</v>
      </c>
      <c r="D37" s="322">
        <v>4115316000</v>
      </c>
      <c r="E37" s="322">
        <v>3692195000</v>
      </c>
      <c r="F37" s="322">
        <v>1181235000</v>
      </c>
      <c r="G37" s="322">
        <v>959511000</v>
      </c>
      <c r="H37" s="322">
        <v>832605000</v>
      </c>
      <c r="I37" s="322">
        <v>718844000</v>
      </c>
      <c r="J37" s="322">
        <v>1821890000</v>
      </c>
      <c r="K37"/>
    </row>
    <row r="38" spans="1:11" s="195" customFormat="1" ht="30" customHeight="1">
      <c r="A38" s="315" t="s">
        <v>76</v>
      </c>
      <c r="B38" s="315" t="s">
        <v>460</v>
      </c>
      <c r="C38" s="316">
        <v>3220165000</v>
      </c>
      <c r="D38" s="316">
        <v>3975873000</v>
      </c>
      <c r="E38" s="316">
        <v>3988820000</v>
      </c>
      <c r="F38" s="316">
        <v>444364000</v>
      </c>
      <c r="G38" s="316">
        <v>1047407000</v>
      </c>
      <c r="H38" s="316">
        <v>993583000</v>
      </c>
      <c r="I38" s="316">
        <v>1503466000</v>
      </c>
      <c r="J38" s="316">
        <v>680136000</v>
      </c>
      <c r="K38"/>
    </row>
    <row r="39" spans="1:11">
      <c r="A39" s="314" t="s">
        <v>79</v>
      </c>
      <c r="B39" s="314" t="s">
        <v>463</v>
      </c>
      <c r="C39" s="317">
        <v>3234340000</v>
      </c>
      <c r="D39" s="317">
        <v>3993668000</v>
      </c>
      <c r="E39" s="317">
        <v>4164096000</v>
      </c>
      <c r="F39" s="317">
        <v>514638000</v>
      </c>
      <c r="G39" s="317">
        <v>1046533000</v>
      </c>
      <c r="H39" s="317">
        <v>989405000</v>
      </c>
      <c r="I39" s="317">
        <v>1613520000</v>
      </c>
      <c r="J39" s="317">
        <v>695693000</v>
      </c>
    </row>
    <row r="40" spans="1:11">
      <c r="A40" s="314" t="s">
        <v>80</v>
      </c>
      <c r="B40" s="314" t="s">
        <v>464</v>
      </c>
      <c r="C40" s="317">
        <v>3460127000</v>
      </c>
      <c r="D40" s="317">
        <v>4220377000</v>
      </c>
      <c r="E40" s="317">
        <v>4451983000</v>
      </c>
      <c r="F40" s="317">
        <v>565231000</v>
      </c>
      <c r="G40" s="317">
        <v>1100999000</v>
      </c>
      <c r="H40" s="317">
        <v>1033664000</v>
      </c>
      <c r="I40" s="317">
        <v>1752089000</v>
      </c>
      <c r="J40" s="317">
        <v>736161000</v>
      </c>
    </row>
    <row r="41" spans="1:11">
      <c r="A41" s="314" t="s">
        <v>81</v>
      </c>
      <c r="B41" s="314" t="s">
        <v>465</v>
      </c>
      <c r="C41" s="317">
        <v>225787000</v>
      </c>
      <c r="D41" s="317">
        <v>226709000</v>
      </c>
      <c r="E41" s="317">
        <v>287887000</v>
      </c>
      <c r="F41" s="317">
        <v>50593000</v>
      </c>
      <c r="G41" s="317">
        <v>54466000</v>
      </c>
      <c r="H41" s="317">
        <v>44259000</v>
      </c>
      <c r="I41" s="317">
        <v>138569000</v>
      </c>
      <c r="J41" s="317">
        <v>40468000</v>
      </c>
    </row>
    <row r="42" spans="1:11">
      <c r="A42" s="314" t="s">
        <v>91</v>
      </c>
      <c r="B42" s="314" t="s">
        <v>475</v>
      </c>
      <c r="C42" s="317">
        <v>0</v>
      </c>
      <c r="D42" s="317">
        <v>0</v>
      </c>
      <c r="E42" s="317">
        <v>0</v>
      </c>
      <c r="F42" s="317">
        <v>0</v>
      </c>
      <c r="G42" s="317">
        <v>0</v>
      </c>
      <c r="H42" s="317">
        <v>0</v>
      </c>
      <c r="I42" s="317">
        <v>0</v>
      </c>
      <c r="J42" s="317">
        <v>0</v>
      </c>
    </row>
    <row r="43" spans="1:11">
      <c r="A43" s="314" t="s">
        <v>94</v>
      </c>
      <c r="B43" s="314" t="s">
        <v>478</v>
      </c>
      <c r="C43" s="317">
        <v>1428000</v>
      </c>
      <c r="D43" s="317">
        <v>956000</v>
      </c>
      <c r="E43" s="317">
        <v>1084000</v>
      </c>
      <c r="F43" s="317">
        <v>102000</v>
      </c>
      <c r="G43" s="317">
        <v>39000</v>
      </c>
      <c r="H43" s="317">
        <v>241000</v>
      </c>
      <c r="I43" s="317">
        <v>702000</v>
      </c>
      <c r="J43" s="317">
        <v>78000</v>
      </c>
    </row>
    <row r="44" spans="1:11">
      <c r="A44" s="314" t="s">
        <v>95</v>
      </c>
      <c r="B44" s="314" t="s">
        <v>479</v>
      </c>
      <c r="C44" s="317">
        <v>1428000</v>
      </c>
      <c r="D44" s="317">
        <v>956000</v>
      </c>
      <c r="E44" s="317">
        <v>1084000</v>
      </c>
      <c r="F44" s="317">
        <v>102000</v>
      </c>
      <c r="G44" s="317">
        <v>39000</v>
      </c>
      <c r="H44" s="317">
        <v>241000</v>
      </c>
      <c r="I44" s="317">
        <v>702000</v>
      </c>
      <c r="J44" s="317">
        <v>78000</v>
      </c>
    </row>
    <row r="45" spans="1:11">
      <c r="A45" s="314" t="s">
        <v>96</v>
      </c>
      <c r="B45" s="314" t="s">
        <v>480</v>
      </c>
      <c r="C45" s="317">
        <v>0</v>
      </c>
      <c r="D45" s="317">
        <v>0</v>
      </c>
      <c r="E45" s="317">
        <v>0</v>
      </c>
      <c r="F45" s="317">
        <v>0</v>
      </c>
      <c r="G45" s="317">
        <v>0</v>
      </c>
      <c r="H45" s="317">
        <v>0</v>
      </c>
      <c r="I45" s="317">
        <v>0</v>
      </c>
      <c r="J45" s="317">
        <v>0</v>
      </c>
    </row>
    <row r="46" spans="1:11">
      <c r="A46" s="314" t="s">
        <v>97</v>
      </c>
      <c r="B46" s="314" t="s">
        <v>481</v>
      </c>
      <c r="C46" s="317">
        <v>-15603000</v>
      </c>
      <c r="D46" s="317">
        <v>-18751000</v>
      </c>
      <c r="E46" s="317">
        <v>-176360000</v>
      </c>
      <c r="F46" s="317">
        <v>-70376000</v>
      </c>
      <c r="G46" s="317">
        <v>835000</v>
      </c>
      <c r="H46" s="317">
        <v>3937000</v>
      </c>
      <c r="I46" s="317">
        <v>-110756000</v>
      </c>
      <c r="J46" s="317">
        <v>-15635000</v>
      </c>
    </row>
    <row r="47" spans="1:11">
      <c r="A47" s="314" t="s">
        <v>98</v>
      </c>
      <c r="B47" s="314" t="s">
        <v>482</v>
      </c>
      <c r="C47" s="317">
        <v>332339000</v>
      </c>
      <c r="D47" s="317">
        <v>352004000</v>
      </c>
      <c r="E47" s="317">
        <v>318979000</v>
      </c>
      <c r="F47" s="317">
        <v>57801000</v>
      </c>
      <c r="G47" s="317">
        <v>80422000</v>
      </c>
      <c r="H47" s="317">
        <v>63323000</v>
      </c>
      <c r="I47" s="317">
        <v>117433000</v>
      </c>
      <c r="J47" s="317">
        <v>74294000</v>
      </c>
    </row>
    <row r="48" spans="1:11">
      <c r="A48" s="314" t="s">
        <v>99</v>
      </c>
      <c r="B48" s="314" t="s">
        <v>483</v>
      </c>
      <c r="C48" s="317">
        <v>347942000</v>
      </c>
      <c r="D48" s="317">
        <v>370755000</v>
      </c>
      <c r="E48" s="317">
        <v>495339000</v>
      </c>
      <c r="F48" s="317">
        <v>128177000</v>
      </c>
      <c r="G48" s="317">
        <v>79587000</v>
      </c>
      <c r="H48" s="317">
        <v>59386000</v>
      </c>
      <c r="I48" s="317">
        <v>228189000</v>
      </c>
      <c r="J48" s="317">
        <v>89929000</v>
      </c>
    </row>
    <row r="49" spans="1:11" s="195" customFormat="1" ht="30" customHeight="1">
      <c r="A49" s="292" t="s">
        <v>227</v>
      </c>
      <c r="B49" s="292" t="s">
        <v>234</v>
      </c>
      <c r="C49" s="322">
        <v>597711000</v>
      </c>
      <c r="D49" s="322">
        <v>139443000</v>
      </c>
      <c r="E49" s="322">
        <v>-296625000</v>
      </c>
      <c r="F49" s="322">
        <v>736871000</v>
      </c>
      <c r="G49" s="322">
        <v>-87896000</v>
      </c>
      <c r="H49" s="322">
        <v>-160978000</v>
      </c>
      <c r="I49" s="322">
        <v>-784622000</v>
      </c>
      <c r="J49" s="322">
        <v>1141754000</v>
      </c>
      <c r="K49"/>
    </row>
    <row r="50" spans="1:11" s="195" customFormat="1" ht="30" customHeight="1">
      <c r="A50" s="292" t="s">
        <v>220</v>
      </c>
      <c r="B50" s="292" t="s">
        <v>391</v>
      </c>
      <c r="C50" s="322">
        <v>-597711000</v>
      </c>
      <c r="D50" s="322">
        <v>-139443000</v>
      </c>
      <c r="E50" s="322">
        <v>296625000</v>
      </c>
      <c r="F50" s="322">
        <v>-736871000</v>
      </c>
      <c r="G50" s="322">
        <v>87896000</v>
      </c>
      <c r="H50" s="322">
        <v>160978000</v>
      </c>
      <c r="I50" s="322">
        <v>784622000</v>
      </c>
      <c r="J50" s="322">
        <v>-1141754000</v>
      </c>
      <c r="K50"/>
    </row>
    <row r="51" spans="1:11" s="195" customFormat="1" ht="30" customHeight="1">
      <c r="A51" s="315" t="s">
        <v>111</v>
      </c>
      <c r="B51" s="315" t="s">
        <v>494</v>
      </c>
      <c r="C51" s="316">
        <v>423082000</v>
      </c>
      <c r="D51" s="316">
        <v>211940000</v>
      </c>
      <c r="E51" s="316">
        <v>-283557000</v>
      </c>
      <c r="F51" s="316">
        <v>537597000</v>
      </c>
      <c r="G51" s="316">
        <v>-205546000</v>
      </c>
      <c r="H51" s="316">
        <v>-167389000</v>
      </c>
      <c r="I51" s="316">
        <v>-448219000</v>
      </c>
      <c r="J51" s="316">
        <v>996430000</v>
      </c>
      <c r="K51"/>
    </row>
    <row r="52" spans="1:11">
      <c r="A52" s="314" t="s">
        <v>112</v>
      </c>
      <c r="B52" s="314" t="s">
        <v>498</v>
      </c>
      <c r="C52" s="317">
        <v>423082000</v>
      </c>
      <c r="D52" s="317">
        <v>211940000</v>
      </c>
      <c r="E52" s="317">
        <v>-283557000</v>
      </c>
      <c r="F52" s="317">
        <v>537597000</v>
      </c>
      <c r="G52" s="317">
        <v>-205546000</v>
      </c>
      <c r="H52" s="317">
        <v>-167389000</v>
      </c>
      <c r="I52" s="317">
        <v>-448219000</v>
      </c>
      <c r="J52" s="317">
        <v>996430000</v>
      </c>
    </row>
    <row r="53" spans="1:11">
      <c r="A53" s="314" t="s">
        <v>123</v>
      </c>
      <c r="B53" s="314" t="s">
        <v>511</v>
      </c>
      <c r="C53" s="317">
        <v>0</v>
      </c>
      <c r="D53" s="317">
        <v>0</v>
      </c>
      <c r="E53" s="317">
        <v>0</v>
      </c>
      <c r="F53" s="317">
        <v>0</v>
      </c>
      <c r="G53" s="317">
        <v>0</v>
      </c>
      <c r="H53" s="317">
        <v>0</v>
      </c>
      <c r="I53" s="317">
        <v>0</v>
      </c>
      <c r="J53" s="317">
        <v>0</v>
      </c>
    </row>
    <row r="54" spans="1:11">
      <c r="A54" s="314" t="s">
        <v>131</v>
      </c>
      <c r="B54" s="314" t="s">
        <v>514</v>
      </c>
      <c r="C54" s="317">
        <v>0</v>
      </c>
      <c r="D54" s="317">
        <v>0</v>
      </c>
      <c r="E54" s="317">
        <v>0</v>
      </c>
      <c r="F54" s="317">
        <v>0</v>
      </c>
      <c r="G54" s="317">
        <v>0</v>
      </c>
      <c r="H54" s="317">
        <v>0</v>
      </c>
      <c r="I54" s="317">
        <v>0</v>
      </c>
      <c r="J54" s="317">
        <v>0</v>
      </c>
    </row>
    <row r="55" spans="1:11" s="195" customFormat="1" ht="30" customHeight="1">
      <c r="A55" s="315" t="s">
        <v>133</v>
      </c>
      <c r="B55" s="315" t="s">
        <v>515</v>
      </c>
      <c r="C55" s="316">
        <v>-174629000</v>
      </c>
      <c r="D55" s="316">
        <v>72497000</v>
      </c>
      <c r="E55" s="316">
        <v>13068000</v>
      </c>
      <c r="F55" s="316">
        <v>-199274000</v>
      </c>
      <c r="G55" s="316">
        <v>-117650000</v>
      </c>
      <c r="H55" s="316">
        <v>-6411000</v>
      </c>
      <c r="I55" s="316">
        <v>336403000</v>
      </c>
      <c r="J55" s="316">
        <v>-145324000</v>
      </c>
      <c r="K55"/>
    </row>
    <row r="56" spans="1:11">
      <c r="A56" s="314" t="s">
        <v>134</v>
      </c>
      <c r="B56" s="314" t="s">
        <v>442</v>
      </c>
      <c r="C56" s="317">
        <v>-174629000</v>
      </c>
      <c r="D56" s="317">
        <v>72497000</v>
      </c>
      <c r="E56" s="317">
        <v>13068000</v>
      </c>
      <c r="F56" s="317">
        <v>-199274000</v>
      </c>
      <c r="G56" s="317">
        <v>-117650000</v>
      </c>
      <c r="H56" s="317">
        <v>-6411000</v>
      </c>
      <c r="I56" s="317">
        <v>336403000</v>
      </c>
      <c r="J56" s="317">
        <v>-145324000</v>
      </c>
    </row>
    <row r="57" spans="1:11">
      <c r="A57" s="319" t="s">
        <v>142</v>
      </c>
      <c r="B57" s="319" t="s">
        <v>441</v>
      </c>
      <c r="C57" s="321">
        <v>0</v>
      </c>
      <c r="D57" s="321">
        <v>0</v>
      </c>
      <c r="E57" s="321">
        <v>0</v>
      </c>
      <c r="F57" s="321">
        <v>0</v>
      </c>
      <c r="G57" s="321">
        <v>0</v>
      </c>
      <c r="H57" s="321">
        <v>0</v>
      </c>
      <c r="I57" s="321">
        <v>0</v>
      </c>
      <c r="J57" s="321">
        <v>0</v>
      </c>
    </row>
    <row r="58" spans="1:11" s="214" customFormat="1">
      <c r="A58" s="75"/>
      <c r="B58" s="75"/>
      <c r="C58" s="76"/>
      <c r="D58" s="76"/>
      <c r="E58" s="76"/>
      <c r="F58" s="76"/>
      <c r="G58" s="76"/>
      <c r="H58" s="76"/>
      <c r="I58" s="76"/>
      <c r="J58" s="76"/>
    </row>
    <row r="59" spans="1:11">
      <c r="A59" s="82" t="s">
        <v>306</v>
      </c>
      <c r="B59" s="178"/>
      <c r="C59" s="178"/>
      <c r="D59" s="178"/>
      <c r="E59" s="178"/>
      <c r="F59" s="178"/>
      <c r="G59" s="178"/>
      <c r="H59" s="178"/>
      <c r="I59" s="178"/>
    </row>
    <row r="60" spans="1:11" s="214" customFormat="1">
      <c r="A60" s="90" t="s">
        <v>656</v>
      </c>
      <c r="B60" s="178"/>
      <c r="C60" s="178"/>
      <c r="D60" s="178"/>
      <c r="E60" s="178"/>
      <c r="F60" s="178"/>
      <c r="G60" s="178"/>
      <c r="H60" s="178"/>
      <c r="I60" s="178"/>
    </row>
    <row r="61" spans="1:11" ht="30" customHeight="1">
      <c r="A61" s="354" t="s">
        <v>358</v>
      </c>
      <c r="B61" s="354"/>
      <c r="C61" s="354"/>
      <c r="D61" s="354"/>
      <c r="E61" s="354"/>
      <c r="F61" s="354"/>
      <c r="G61" s="354"/>
      <c r="H61" s="354"/>
      <c r="I61" s="354"/>
      <c r="J61" s="354"/>
    </row>
    <row r="62" spans="1:11" ht="50.1" customHeight="1">
      <c r="A62" s="354" t="s">
        <v>356</v>
      </c>
      <c r="B62" s="354"/>
      <c r="C62" s="354"/>
      <c r="D62" s="354"/>
      <c r="E62" s="354"/>
      <c r="F62" s="354"/>
      <c r="G62" s="354"/>
      <c r="H62" s="354"/>
      <c r="I62" s="354"/>
      <c r="J62" s="354"/>
    </row>
  </sheetData>
  <mergeCells count="11">
    <mergeCell ref="A61:J61"/>
    <mergeCell ref="A62:J6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62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K4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25" width="15.7109375" customWidth="1"/>
  </cols>
  <sheetData>
    <row r="1" spans="1:11" ht="15" customHeight="1">
      <c r="A1" s="37" t="s">
        <v>278</v>
      </c>
    </row>
    <row r="2" spans="1:11" ht="15" customHeight="1" thickBot="1"/>
    <row r="3" spans="1:11" ht="15" customHeight="1">
      <c r="A3" s="38"/>
      <c r="B3" s="384" t="s">
        <v>0</v>
      </c>
      <c r="C3" s="386" t="s">
        <v>267</v>
      </c>
      <c r="D3" s="386" t="s">
        <v>43</v>
      </c>
      <c r="E3" s="386" t="s">
        <v>44</v>
      </c>
      <c r="F3" s="386" t="s">
        <v>605</v>
      </c>
      <c r="G3" s="386" t="s">
        <v>626</v>
      </c>
      <c r="H3" s="386" t="s">
        <v>627</v>
      </c>
      <c r="I3" s="386" t="s">
        <v>634</v>
      </c>
      <c r="J3" s="386" t="s">
        <v>639</v>
      </c>
    </row>
    <row r="4" spans="1:11" ht="15" customHeight="1" thickBot="1">
      <c r="A4" s="40"/>
      <c r="B4" s="385"/>
      <c r="C4" s="387"/>
      <c r="D4" s="387"/>
      <c r="E4" s="387"/>
      <c r="F4" s="387"/>
      <c r="G4" s="387"/>
      <c r="H4" s="387"/>
      <c r="I4" s="387"/>
      <c r="J4" s="387"/>
    </row>
    <row r="5" spans="1:11" s="195" customFormat="1" ht="30" customHeight="1">
      <c r="A5" s="315" t="s">
        <v>2</v>
      </c>
      <c r="B5" s="315" t="s">
        <v>394</v>
      </c>
      <c r="C5" s="316">
        <v>150088571000</v>
      </c>
      <c r="D5" s="316">
        <v>158056575000</v>
      </c>
      <c r="E5" s="316">
        <v>161906779000</v>
      </c>
      <c r="F5" s="316">
        <v>35754618000</v>
      </c>
      <c r="G5" s="316">
        <v>42266334000</v>
      </c>
      <c r="H5" s="316">
        <v>42576888000</v>
      </c>
      <c r="I5" s="316">
        <v>41308939000</v>
      </c>
      <c r="J5" s="316">
        <v>38027199000</v>
      </c>
      <c r="K5"/>
    </row>
    <row r="6" spans="1:11" s="195" customFormat="1">
      <c r="A6" s="315" t="s">
        <v>3</v>
      </c>
      <c r="B6" s="315" t="s">
        <v>396</v>
      </c>
      <c r="C6" s="316">
        <v>82811949000</v>
      </c>
      <c r="D6" s="316">
        <v>87290772000</v>
      </c>
      <c r="E6" s="316">
        <v>90452244000</v>
      </c>
      <c r="F6" s="316">
        <v>19432723000</v>
      </c>
      <c r="G6" s="316">
        <v>23467775000</v>
      </c>
      <c r="H6" s="316">
        <v>24670468000</v>
      </c>
      <c r="I6" s="316">
        <v>22881278000</v>
      </c>
      <c r="J6" s="316">
        <v>20589204000</v>
      </c>
      <c r="K6"/>
    </row>
    <row r="7" spans="1:11">
      <c r="A7" s="314" t="s">
        <v>4</v>
      </c>
      <c r="B7" s="314" t="s">
        <v>397</v>
      </c>
      <c r="C7" s="317">
        <v>18158979000</v>
      </c>
      <c r="D7" s="317">
        <v>20026729000</v>
      </c>
      <c r="E7" s="317">
        <v>20265210000</v>
      </c>
      <c r="F7" s="317">
        <v>4958156000</v>
      </c>
      <c r="G7" s="317">
        <v>6494364000</v>
      </c>
      <c r="H7" s="317">
        <v>4045260000</v>
      </c>
      <c r="I7" s="317">
        <v>4767430000</v>
      </c>
      <c r="J7" s="317">
        <v>5270813000</v>
      </c>
    </row>
    <row r="8" spans="1:11">
      <c r="A8" s="314" t="s">
        <v>7</v>
      </c>
      <c r="B8" s="314" t="s">
        <v>400</v>
      </c>
      <c r="C8" s="317">
        <v>3231445000</v>
      </c>
      <c r="D8" s="317">
        <v>3343587000</v>
      </c>
      <c r="E8" s="317">
        <v>3429383000</v>
      </c>
      <c r="F8" s="317">
        <v>690534000</v>
      </c>
      <c r="G8" s="317">
        <v>775939000</v>
      </c>
      <c r="H8" s="317">
        <v>955592000</v>
      </c>
      <c r="I8" s="317">
        <v>1007318000</v>
      </c>
      <c r="J8" s="317">
        <v>840573000</v>
      </c>
    </row>
    <row r="9" spans="1:11">
      <c r="A9" s="314" t="s">
        <v>8</v>
      </c>
      <c r="B9" s="314" t="s">
        <v>401</v>
      </c>
      <c r="C9" s="317">
        <v>60705164000</v>
      </c>
      <c r="D9" s="317">
        <v>63221089000</v>
      </c>
      <c r="E9" s="317">
        <v>66093239000</v>
      </c>
      <c r="F9" s="317">
        <v>13631437000</v>
      </c>
      <c r="G9" s="317">
        <v>16026576000</v>
      </c>
      <c r="H9" s="317">
        <v>19475942000</v>
      </c>
      <c r="I9" s="317">
        <v>16959284000</v>
      </c>
      <c r="J9" s="317">
        <v>14293705000</v>
      </c>
    </row>
    <row r="10" spans="1:11">
      <c r="A10" s="314" t="s">
        <v>9</v>
      </c>
      <c r="B10" s="314" t="s">
        <v>402</v>
      </c>
      <c r="C10" s="317">
        <v>43905163000</v>
      </c>
      <c r="D10" s="317">
        <v>45579994000</v>
      </c>
      <c r="E10" s="317">
        <v>47976551000</v>
      </c>
      <c r="F10" s="317">
        <v>9977972000</v>
      </c>
      <c r="G10" s="317">
        <v>11579737000</v>
      </c>
      <c r="H10" s="317">
        <v>13960574000</v>
      </c>
      <c r="I10" s="317">
        <v>12458268000</v>
      </c>
      <c r="J10" s="317">
        <v>10491037000</v>
      </c>
    </row>
    <row r="11" spans="1:11">
      <c r="A11" s="314" t="s">
        <v>10</v>
      </c>
      <c r="B11" s="314" t="s">
        <v>403</v>
      </c>
      <c r="C11" s="317">
        <v>43577753000</v>
      </c>
      <c r="D11" s="317">
        <v>45218467000</v>
      </c>
      <c r="E11" s="317">
        <v>47616661000</v>
      </c>
      <c r="F11" s="317">
        <v>9903633000</v>
      </c>
      <c r="G11" s="317">
        <v>11503703000</v>
      </c>
      <c r="H11" s="317">
        <v>13837185000</v>
      </c>
      <c r="I11" s="317">
        <v>12372140000</v>
      </c>
      <c r="J11" s="317">
        <v>10464930000</v>
      </c>
    </row>
    <row r="12" spans="1:11">
      <c r="A12" s="314" t="s">
        <v>11</v>
      </c>
      <c r="B12" s="314" t="s">
        <v>404</v>
      </c>
      <c r="C12" s="317">
        <v>327410000</v>
      </c>
      <c r="D12" s="317">
        <v>361527000</v>
      </c>
      <c r="E12" s="317">
        <v>359890000</v>
      </c>
      <c r="F12" s="317">
        <v>74339000</v>
      </c>
      <c r="G12" s="317">
        <v>76034000</v>
      </c>
      <c r="H12" s="317">
        <v>123389000</v>
      </c>
      <c r="I12" s="317">
        <v>86128000</v>
      </c>
      <c r="J12" s="317">
        <v>26107000</v>
      </c>
    </row>
    <row r="13" spans="1:11">
      <c r="A13" s="314" t="s">
        <v>12</v>
      </c>
      <c r="B13" s="314" t="s">
        <v>405</v>
      </c>
      <c r="C13" s="317">
        <v>13923204000</v>
      </c>
      <c r="D13" s="317">
        <v>14752335000</v>
      </c>
      <c r="E13" s="317">
        <v>15143118000</v>
      </c>
      <c r="F13" s="317">
        <v>2964666000</v>
      </c>
      <c r="G13" s="317">
        <v>3687297000</v>
      </c>
      <c r="H13" s="317">
        <v>4835583000</v>
      </c>
      <c r="I13" s="317">
        <v>3655572000</v>
      </c>
      <c r="J13" s="317">
        <v>3116190000</v>
      </c>
    </row>
    <row r="14" spans="1:11">
      <c r="A14" s="314" t="s">
        <v>21</v>
      </c>
      <c r="B14" s="314" t="s">
        <v>414</v>
      </c>
      <c r="C14" s="317">
        <v>419113000</v>
      </c>
      <c r="D14" s="317">
        <v>404876000</v>
      </c>
      <c r="E14" s="317">
        <v>382659000</v>
      </c>
      <c r="F14" s="317">
        <v>82921000</v>
      </c>
      <c r="G14" s="317">
        <v>100717000</v>
      </c>
      <c r="H14" s="317">
        <v>120587000</v>
      </c>
      <c r="I14" s="317">
        <v>78434000</v>
      </c>
      <c r="J14" s="317">
        <v>84143000</v>
      </c>
    </row>
    <row r="15" spans="1:11">
      <c r="A15" s="314" t="s">
        <v>22</v>
      </c>
      <c r="B15" s="314" t="s">
        <v>415</v>
      </c>
      <c r="C15" s="317">
        <v>297248000</v>
      </c>
      <c r="D15" s="317">
        <v>294491000</v>
      </c>
      <c r="E15" s="317">
        <v>281753000</v>
      </c>
      <c r="F15" s="317">
        <v>69675000</v>
      </c>
      <c r="G15" s="317">
        <v>70179000</v>
      </c>
      <c r="H15" s="317">
        <v>73087000</v>
      </c>
      <c r="I15" s="317">
        <v>68812000</v>
      </c>
      <c r="J15" s="317">
        <v>99970000</v>
      </c>
    </row>
    <row r="16" spans="1:11" s="195" customFormat="1">
      <c r="A16" s="315" t="s">
        <v>23</v>
      </c>
      <c r="B16" s="315" t="s">
        <v>416</v>
      </c>
      <c r="C16" s="316">
        <v>40974672000</v>
      </c>
      <c r="D16" s="316">
        <v>40662988000</v>
      </c>
      <c r="E16" s="316">
        <v>42341255000</v>
      </c>
      <c r="F16" s="316">
        <v>10128097000</v>
      </c>
      <c r="G16" s="316">
        <v>10572551000</v>
      </c>
      <c r="H16" s="316">
        <v>10855910000</v>
      </c>
      <c r="I16" s="316">
        <v>10784697000</v>
      </c>
      <c r="J16" s="316">
        <v>10747932000</v>
      </c>
      <c r="K16"/>
    </row>
    <row r="17" spans="1:11" s="195" customFormat="1">
      <c r="A17" s="315" t="s">
        <v>29</v>
      </c>
      <c r="B17" s="315" t="s">
        <v>422</v>
      </c>
      <c r="C17" s="316">
        <v>5029833000</v>
      </c>
      <c r="D17" s="316">
        <v>8032854000</v>
      </c>
      <c r="E17" s="316">
        <v>7512167000</v>
      </c>
      <c r="F17" s="316">
        <v>1899539000</v>
      </c>
      <c r="G17" s="316">
        <v>2931408000</v>
      </c>
      <c r="H17" s="316">
        <v>1190869000</v>
      </c>
      <c r="I17" s="316">
        <v>1490351000</v>
      </c>
      <c r="J17" s="316">
        <v>2377557000</v>
      </c>
      <c r="K17"/>
    </row>
    <row r="18" spans="1:11" s="195" customFormat="1">
      <c r="A18" s="315" t="s">
        <v>30</v>
      </c>
      <c r="B18" s="315" t="s">
        <v>423</v>
      </c>
      <c r="C18" s="316">
        <v>21272117000</v>
      </c>
      <c r="D18" s="316">
        <v>22069961000</v>
      </c>
      <c r="E18" s="316">
        <v>21601113000</v>
      </c>
      <c r="F18" s="316">
        <v>4294259000</v>
      </c>
      <c r="G18" s="316">
        <v>5294600000</v>
      </c>
      <c r="H18" s="316">
        <v>5859641000</v>
      </c>
      <c r="I18" s="316">
        <v>6152613000</v>
      </c>
      <c r="J18" s="316">
        <v>4312506000</v>
      </c>
      <c r="K18"/>
    </row>
    <row r="19" spans="1:11" s="195" customFormat="1" ht="30" customHeight="1">
      <c r="A19" s="315" t="s">
        <v>45</v>
      </c>
      <c r="B19" s="315" t="s">
        <v>395</v>
      </c>
      <c r="C19" s="316">
        <v>150558643000</v>
      </c>
      <c r="D19" s="316">
        <v>152714569000</v>
      </c>
      <c r="E19" s="316">
        <v>155436095000</v>
      </c>
      <c r="F19" s="316">
        <v>36861947000</v>
      </c>
      <c r="G19" s="316">
        <v>38386605000</v>
      </c>
      <c r="H19" s="316">
        <v>36946995000</v>
      </c>
      <c r="I19" s="316">
        <v>43240548000</v>
      </c>
      <c r="J19" s="316">
        <v>38621102000</v>
      </c>
      <c r="K19"/>
    </row>
    <row r="20" spans="1:11" s="195" customFormat="1">
      <c r="A20" s="315" t="s">
        <v>46</v>
      </c>
      <c r="B20" s="315" t="s">
        <v>436</v>
      </c>
      <c r="C20" s="316">
        <v>36421848000</v>
      </c>
      <c r="D20" s="316">
        <v>37957021000</v>
      </c>
      <c r="E20" s="316">
        <v>39395439000</v>
      </c>
      <c r="F20" s="316">
        <v>9388486000</v>
      </c>
      <c r="G20" s="316">
        <v>9681155000</v>
      </c>
      <c r="H20" s="316">
        <v>9992879000</v>
      </c>
      <c r="I20" s="316">
        <v>10332919000</v>
      </c>
      <c r="J20" s="316">
        <v>10022189000</v>
      </c>
      <c r="K20"/>
    </row>
    <row r="21" spans="1:11">
      <c r="A21" s="314" t="s">
        <v>47</v>
      </c>
      <c r="B21" s="314" t="s">
        <v>437</v>
      </c>
      <c r="C21" s="317">
        <v>31005554000</v>
      </c>
      <c r="D21" s="317">
        <v>32418849000</v>
      </c>
      <c r="E21" s="317">
        <v>33703876000</v>
      </c>
      <c r="F21" s="317">
        <v>7992771000</v>
      </c>
      <c r="G21" s="317">
        <v>8278935000</v>
      </c>
      <c r="H21" s="317">
        <v>8533962000</v>
      </c>
      <c r="I21" s="317">
        <v>8898208000</v>
      </c>
      <c r="J21" s="317">
        <v>8542663000</v>
      </c>
    </row>
    <row r="22" spans="1:11">
      <c r="A22" s="314" t="s">
        <v>48</v>
      </c>
      <c r="B22" s="314" t="s">
        <v>438</v>
      </c>
      <c r="C22" s="317">
        <v>5416294000</v>
      </c>
      <c r="D22" s="317">
        <v>5538172000</v>
      </c>
      <c r="E22" s="317">
        <v>5691563000</v>
      </c>
      <c r="F22" s="317">
        <v>1395715000</v>
      </c>
      <c r="G22" s="317">
        <v>1402220000</v>
      </c>
      <c r="H22" s="317">
        <v>1458917000</v>
      </c>
      <c r="I22" s="317">
        <v>1434711000</v>
      </c>
      <c r="J22" s="317">
        <v>1479526000</v>
      </c>
    </row>
    <row r="23" spans="1:11" s="195" customFormat="1">
      <c r="A23" s="315" t="s">
        <v>49</v>
      </c>
      <c r="B23" s="315" t="s">
        <v>439</v>
      </c>
      <c r="C23" s="316">
        <v>24590528000</v>
      </c>
      <c r="D23" s="316">
        <v>24916480000</v>
      </c>
      <c r="E23" s="316">
        <v>26946335000</v>
      </c>
      <c r="F23" s="316">
        <v>5195720000</v>
      </c>
      <c r="G23" s="316">
        <v>6399080000</v>
      </c>
      <c r="H23" s="316">
        <v>5978606000</v>
      </c>
      <c r="I23" s="316">
        <v>9372929000</v>
      </c>
      <c r="J23" s="316">
        <v>5301458000</v>
      </c>
      <c r="K23"/>
    </row>
    <row r="24" spans="1:11" s="195" customFormat="1">
      <c r="A24" s="315" t="s">
        <v>50</v>
      </c>
      <c r="B24" s="315" t="s">
        <v>440</v>
      </c>
      <c r="C24" s="316">
        <v>11354784000</v>
      </c>
      <c r="D24" s="316">
        <v>10994789000</v>
      </c>
      <c r="E24" s="316">
        <v>10016356000</v>
      </c>
      <c r="F24" s="316">
        <v>3362595000</v>
      </c>
      <c r="G24" s="316">
        <v>2019933000</v>
      </c>
      <c r="H24" s="316">
        <v>2940714000</v>
      </c>
      <c r="I24" s="316">
        <v>1693114000</v>
      </c>
      <c r="J24" s="316">
        <v>3477376000</v>
      </c>
      <c r="K24"/>
    </row>
    <row r="25" spans="1:11" s="195" customFormat="1">
      <c r="A25" s="315" t="s">
        <v>53</v>
      </c>
      <c r="B25" s="315" t="s">
        <v>443</v>
      </c>
      <c r="C25" s="316">
        <v>7501163000</v>
      </c>
      <c r="D25" s="316">
        <v>7226869000</v>
      </c>
      <c r="E25" s="316">
        <v>7179955000</v>
      </c>
      <c r="F25" s="316">
        <v>2144018000</v>
      </c>
      <c r="G25" s="316">
        <v>1904736000</v>
      </c>
      <c r="H25" s="316">
        <v>942205000</v>
      </c>
      <c r="I25" s="316">
        <v>2188996000</v>
      </c>
      <c r="J25" s="316">
        <v>1987789000</v>
      </c>
      <c r="K25"/>
    </row>
    <row r="26" spans="1:11" s="195" customFormat="1">
      <c r="A26" s="315" t="s">
        <v>56</v>
      </c>
      <c r="B26" s="315" t="s">
        <v>422</v>
      </c>
      <c r="C26" s="316">
        <v>5336147000</v>
      </c>
      <c r="D26" s="316">
        <v>4140966000</v>
      </c>
      <c r="E26" s="316">
        <v>3784279000</v>
      </c>
      <c r="F26" s="316">
        <v>995555000</v>
      </c>
      <c r="G26" s="316">
        <v>977500000</v>
      </c>
      <c r="H26" s="316">
        <v>756806000</v>
      </c>
      <c r="I26" s="316">
        <v>1054418000</v>
      </c>
      <c r="J26" s="316">
        <v>1033066000</v>
      </c>
      <c r="K26"/>
    </row>
    <row r="27" spans="1:11" s="195" customFormat="1">
      <c r="A27" s="315" t="s">
        <v>66</v>
      </c>
      <c r="B27" s="315" t="s">
        <v>451</v>
      </c>
      <c r="C27" s="316">
        <v>55988180000</v>
      </c>
      <c r="D27" s="316">
        <v>55895518000</v>
      </c>
      <c r="E27" s="316">
        <v>56857696000</v>
      </c>
      <c r="F27" s="316">
        <v>13849934000</v>
      </c>
      <c r="G27" s="316">
        <v>14005451000</v>
      </c>
      <c r="H27" s="316">
        <v>14011967000</v>
      </c>
      <c r="I27" s="316">
        <v>14990344000</v>
      </c>
      <c r="J27" s="316">
        <v>14404364000</v>
      </c>
      <c r="K27"/>
    </row>
    <row r="28" spans="1:11" s="195" customFormat="1">
      <c r="A28" s="315" t="s">
        <v>70</v>
      </c>
      <c r="B28" s="315" t="s">
        <v>455</v>
      </c>
      <c r="C28" s="316">
        <v>9365993000</v>
      </c>
      <c r="D28" s="316">
        <v>11582926000</v>
      </c>
      <c r="E28" s="316">
        <v>11256035000</v>
      </c>
      <c r="F28" s="316">
        <v>1925639000</v>
      </c>
      <c r="G28" s="316">
        <v>3398750000</v>
      </c>
      <c r="H28" s="316">
        <v>2323818000</v>
      </c>
      <c r="I28" s="316">
        <v>3607828000</v>
      </c>
      <c r="J28" s="316">
        <v>2394860000</v>
      </c>
      <c r="K28"/>
    </row>
    <row r="29" spans="1:11" s="195" customFormat="1" ht="30" customHeight="1">
      <c r="A29" s="292" t="s">
        <v>226</v>
      </c>
      <c r="B29" s="292" t="s">
        <v>233</v>
      </c>
      <c r="C29" s="322">
        <v>-470072000</v>
      </c>
      <c r="D29" s="322">
        <v>5342006000</v>
      </c>
      <c r="E29" s="322">
        <v>6470684000</v>
      </c>
      <c r="F29" s="322">
        <v>-1107329000</v>
      </c>
      <c r="G29" s="322">
        <v>3879729000</v>
      </c>
      <c r="H29" s="322">
        <v>5629893000</v>
      </c>
      <c r="I29" s="322">
        <v>-1931609000</v>
      </c>
      <c r="J29" s="322">
        <v>-593903000</v>
      </c>
      <c r="K29"/>
    </row>
    <row r="30" spans="1:11" s="195" customFormat="1" ht="30" customHeight="1">
      <c r="A30" s="315" t="s">
        <v>76</v>
      </c>
      <c r="B30" s="315" t="s">
        <v>460</v>
      </c>
      <c r="C30" s="316">
        <v>7849473000</v>
      </c>
      <c r="D30" s="316">
        <v>8085706000</v>
      </c>
      <c r="E30" s="316">
        <v>7215850000</v>
      </c>
      <c r="F30" s="316">
        <v>1091014000</v>
      </c>
      <c r="G30" s="316">
        <v>1617833000</v>
      </c>
      <c r="H30" s="316">
        <v>1571661000</v>
      </c>
      <c r="I30" s="316">
        <v>2935342000</v>
      </c>
      <c r="J30" s="316">
        <v>1296705000</v>
      </c>
      <c r="K30"/>
    </row>
    <row r="31" spans="1:11">
      <c r="A31" s="314" t="s">
        <v>79</v>
      </c>
      <c r="B31" s="314" t="s">
        <v>463</v>
      </c>
      <c r="C31" s="317">
        <v>7690473000</v>
      </c>
      <c r="D31" s="317">
        <v>7816651000</v>
      </c>
      <c r="E31" s="317">
        <v>7181889000</v>
      </c>
      <c r="F31" s="317">
        <v>1098810000</v>
      </c>
      <c r="G31" s="317">
        <v>1534349000</v>
      </c>
      <c r="H31" s="317">
        <v>1571225000</v>
      </c>
      <c r="I31" s="317">
        <v>2977505000</v>
      </c>
      <c r="J31" s="317">
        <v>1309953000</v>
      </c>
    </row>
    <row r="32" spans="1:11">
      <c r="A32" s="314" t="s">
        <v>91</v>
      </c>
      <c r="B32" s="314" t="s">
        <v>475</v>
      </c>
      <c r="C32" s="317">
        <v>9966000</v>
      </c>
      <c r="D32" s="317">
        <v>104800000</v>
      </c>
      <c r="E32" s="317">
        <v>-1924000</v>
      </c>
      <c r="F32" s="317">
        <v>-142000</v>
      </c>
      <c r="G32" s="317">
        <v>54934000</v>
      </c>
      <c r="H32" s="317">
        <v>-61548000</v>
      </c>
      <c r="I32" s="317">
        <v>4832000</v>
      </c>
      <c r="J32" s="317">
        <v>-16351000</v>
      </c>
    </row>
    <row r="33" spans="1:11">
      <c r="A33" s="314" t="s">
        <v>94</v>
      </c>
      <c r="B33" s="314" t="s">
        <v>478</v>
      </c>
      <c r="C33" s="317">
        <v>1794000</v>
      </c>
      <c r="D33" s="317">
        <v>1730000</v>
      </c>
      <c r="E33" s="317">
        <v>3425000</v>
      </c>
      <c r="F33" s="317">
        <v>816000</v>
      </c>
      <c r="G33" s="317">
        <v>133000</v>
      </c>
      <c r="H33" s="317">
        <v>250000</v>
      </c>
      <c r="I33" s="317">
        <v>2226000</v>
      </c>
      <c r="J33" s="317">
        <v>231000</v>
      </c>
    </row>
    <row r="34" spans="1:11">
      <c r="A34" s="314" t="s">
        <v>97</v>
      </c>
      <c r="B34" s="314" t="s">
        <v>481</v>
      </c>
      <c r="C34" s="317">
        <v>147240000</v>
      </c>
      <c r="D34" s="317">
        <v>162525000</v>
      </c>
      <c r="E34" s="317">
        <v>32460000</v>
      </c>
      <c r="F34" s="317">
        <v>-8470000</v>
      </c>
      <c r="G34" s="317">
        <v>28417000</v>
      </c>
      <c r="H34" s="317">
        <v>61734000</v>
      </c>
      <c r="I34" s="317">
        <v>-49221000</v>
      </c>
      <c r="J34" s="317">
        <v>2872000</v>
      </c>
    </row>
    <row r="35" spans="1:11" s="195" customFormat="1" ht="30" customHeight="1">
      <c r="A35" s="292" t="s">
        <v>227</v>
      </c>
      <c r="B35" s="292" t="s">
        <v>234</v>
      </c>
      <c r="C35" s="322">
        <v>-8319545000</v>
      </c>
      <c r="D35" s="322">
        <v>-2743700000</v>
      </c>
      <c r="E35" s="322">
        <v>-745166000</v>
      </c>
      <c r="F35" s="322">
        <v>-2198343000</v>
      </c>
      <c r="G35" s="322">
        <v>2261896000</v>
      </c>
      <c r="H35" s="322">
        <v>4058232000</v>
      </c>
      <c r="I35" s="322">
        <v>-4866951000</v>
      </c>
      <c r="J35" s="322">
        <v>-1890608000</v>
      </c>
      <c r="K35"/>
    </row>
    <row r="36" spans="1:11" s="195" customFormat="1" ht="30" customHeight="1">
      <c r="A36" s="292" t="s">
        <v>220</v>
      </c>
      <c r="B36" s="292" t="s">
        <v>391</v>
      </c>
      <c r="C36" s="322">
        <v>8319545000</v>
      </c>
      <c r="D36" s="322">
        <v>2743700000</v>
      </c>
      <c r="E36" s="322">
        <v>745166000</v>
      </c>
      <c r="F36" s="322">
        <v>2198343000</v>
      </c>
      <c r="G36" s="322">
        <v>-2261896000</v>
      </c>
      <c r="H36" s="322">
        <v>-4058232000</v>
      </c>
      <c r="I36" s="322">
        <v>4866951000</v>
      </c>
      <c r="J36" s="322">
        <v>1890608000</v>
      </c>
      <c r="K36"/>
    </row>
    <row r="37" spans="1:11" s="195" customFormat="1" ht="30" customHeight="1">
      <c r="A37" s="315" t="s">
        <v>111</v>
      </c>
      <c r="B37" s="315" t="s">
        <v>494</v>
      </c>
      <c r="C37" s="316">
        <v>-3138858000</v>
      </c>
      <c r="D37" s="316">
        <v>-2850381000</v>
      </c>
      <c r="E37" s="316">
        <v>9918410000</v>
      </c>
      <c r="F37" s="316">
        <v>11498429000</v>
      </c>
      <c r="G37" s="316">
        <v>-7814834000</v>
      </c>
      <c r="H37" s="316">
        <v>6574279000</v>
      </c>
      <c r="I37" s="316">
        <v>-339464000</v>
      </c>
      <c r="J37" s="316">
        <v>928154000</v>
      </c>
      <c r="K37"/>
    </row>
    <row r="38" spans="1:11">
      <c r="A38" s="314" t="s">
        <v>112</v>
      </c>
      <c r="B38" s="314" t="s">
        <v>498</v>
      </c>
      <c r="C38" s="317">
        <v>-3345027000</v>
      </c>
      <c r="D38" s="317">
        <v>-3251065000</v>
      </c>
      <c r="E38" s="317">
        <v>9528023000</v>
      </c>
      <c r="F38" s="317">
        <v>11498260000</v>
      </c>
      <c r="G38" s="317">
        <v>-8007815000</v>
      </c>
      <c r="H38" s="317">
        <v>6573306000</v>
      </c>
      <c r="I38" s="317">
        <v>-535728000</v>
      </c>
      <c r="J38" s="317">
        <v>927803000</v>
      </c>
    </row>
    <row r="39" spans="1:11">
      <c r="A39" s="314" t="s">
        <v>123</v>
      </c>
      <c r="B39" s="314" t="s">
        <v>511</v>
      </c>
      <c r="C39" s="317">
        <v>206169000</v>
      </c>
      <c r="D39" s="317">
        <v>400684000</v>
      </c>
      <c r="E39" s="317">
        <v>390387000</v>
      </c>
      <c r="F39" s="317">
        <v>169000</v>
      </c>
      <c r="G39" s="317">
        <v>192981000</v>
      </c>
      <c r="H39" s="317">
        <v>973000</v>
      </c>
      <c r="I39" s="317">
        <v>196264000</v>
      </c>
      <c r="J39" s="317">
        <v>351000</v>
      </c>
    </row>
    <row r="40" spans="1:11">
      <c r="A40" s="314" t="s">
        <v>131</v>
      </c>
      <c r="B40" s="314" t="s">
        <v>514</v>
      </c>
      <c r="C40" s="317">
        <v>0</v>
      </c>
      <c r="D40" s="317">
        <v>0</v>
      </c>
      <c r="E40" s="317">
        <v>0</v>
      </c>
      <c r="F40" s="317">
        <v>0</v>
      </c>
      <c r="G40" s="317">
        <v>0</v>
      </c>
      <c r="H40" s="317">
        <v>0</v>
      </c>
      <c r="I40" s="317">
        <v>0</v>
      </c>
      <c r="J40" s="317">
        <v>0</v>
      </c>
    </row>
    <row r="41" spans="1:11" s="195" customFormat="1" ht="30" customHeight="1">
      <c r="A41" s="315" t="s">
        <v>133</v>
      </c>
      <c r="B41" s="315" t="s">
        <v>515</v>
      </c>
      <c r="C41" s="316">
        <v>5180687000</v>
      </c>
      <c r="D41" s="316">
        <v>-106681000</v>
      </c>
      <c r="E41" s="316">
        <v>10663576000</v>
      </c>
      <c r="F41" s="316">
        <v>13696772000</v>
      </c>
      <c r="G41" s="316">
        <v>-10076730000</v>
      </c>
      <c r="H41" s="316">
        <v>2516047000</v>
      </c>
      <c r="I41" s="316">
        <v>4527487000</v>
      </c>
      <c r="J41" s="316">
        <v>2818762000</v>
      </c>
      <c r="K41"/>
    </row>
    <row r="42" spans="1:11">
      <c r="A42" s="314" t="s">
        <v>134</v>
      </c>
      <c r="B42" s="314" t="s">
        <v>442</v>
      </c>
      <c r="C42" s="317">
        <v>1333682000</v>
      </c>
      <c r="D42" s="317">
        <v>1570351000</v>
      </c>
      <c r="E42" s="317">
        <v>-143858000</v>
      </c>
      <c r="F42" s="317">
        <v>4469756000</v>
      </c>
      <c r="G42" s="317">
        <v>-758643000</v>
      </c>
      <c r="H42" s="317">
        <v>981464000</v>
      </c>
      <c r="I42" s="317">
        <v>-4836435000</v>
      </c>
      <c r="J42" s="317">
        <v>2884638000</v>
      </c>
    </row>
    <row r="43" spans="1:11">
      <c r="A43" s="319" t="s">
        <v>142</v>
      </c>
      <c r="B43" s="319" t="s">
        <v>441</v>
      </c>
      <c r="C43" s="321">
        <v>3847005000</v>
      </c>
      <c r="D43" s="321">
        <v>-1677032000</v>
      </c>
      <c r="E43" s="321">
        <v>10807434000</v>
      </c>
      <c r="F43" s="321">
        <v>9227016000</v>
      </c>
      <c r="G43" s="321">
        <v>-9318087000</v>
      </c>
      <c r="H43" s="321">
        <v>1534583000</v>
      </c>
      <c r="I43" s="321">
        <v>9363922000</v>
      </c>
      <c r="J43" s="321">
        <v>-65876000</v>
      </c>
    </row>
    <row r="44" spans="1:11" s="214" customFormat="1">
      <c r="A44" s="75"/>
      <c r="B44" s="75"/>
      <c r="C44" s="76"/>
      <c r="D44" s="76"/>
      <c r="E44" s="76"/>
      <c r="F44" s="76"/>
      <c r="G44" s="76"/>
      <c r="H44" s="76"/>
      <c r="I44" s="76"/>
      <c r="J44" s="76"/>
    </row>
    <row r="45" spans="1:11">
      <c r="A45" s="82" t="s">
        <v>306</v>
      </c>
      <c r="B45" s="82"/>
      <c r="C45" s="82"/>
      <c r="D45" s="82"/>
      <c r="E45" s="82"/>
      <c r="F45" s="82"/>
      <c r="G45" s="82"/>
      <c r="H45" s="82"/>
      <c r="I45" s="82"/>
    </row>
    <row r="46" spans="1:11" s="214" customFormat="1">
      <c r="A46" s="90" t="s">
        <v>656</v>
      </c>
      <c r="B46" s="82"/>
      <c r="C46" s="82"/>
      <c r="D46" s="82"/>
      <c r="E46" s="82"/>
      <c r="F46" s="82"/>
      <c r="G46" s="82"/>
      <c r="H46" s="82"/>
      <c r="I46" s="82"/>
    </row>
    <row r="47" spans="1:11" ht="36" customHeight="1">
      <c r="A47" s="354" t="s">
        <v>358</v>
      </c>
      <c r="B47" s="354"/>
      <c r="C47" s="354"/>
      <c r="D47" s="354"/>
      <c r="E47" s="354"/>
      <c r="F47" s="354"/>
      <c r="G47" s="354"/>
      <c r="H47" s="354"/>
      <c r="I47" s="354"/>
      <c r="J47" s="354"/>
    </row>
    <row r="48" spans="1:11" ht="60" customHeight="1">
      <c r="A48" s="354" t="s">
        <v>356</v>
      </c>
      <c r="B48" s="354"/>
      <c r="C48" s="354"/>
      <c r="D48" s="354"/>
      <c r="E48" s="354"/>
      <c r="F48" s="354"/>
      <c r="G48" s="354"/>
      <c r="H48" s="354"/>
      <c r="I48" s="354"/>
      <c r="J48" s="354"/>
    </row>
  </sheetData>
  <mergeCells count="11">
    <mergeCell ref="A47:J47"/>
    <mergeCell ref="A48:J48"/>
    <mergeCell ref="J3:J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J6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96.140625" style="8" customWidth="1"/>
    <col min="3" max="10" width="17" customWidth="1"/>
    <col min="11" max="24" width="15.7109375" customWidth="1"/>
  </cols>
  <sheetData>
    <row r="1" spans="1:10" ht="15" customHeight="1">
      <c r="A1" s="37" t="s">
        <v>279</v>
      </c>
    </row>
    <row r="2" spans="1:10" ht="15" customHeight="1" thickBot="1"/>
    <row r="3" spans="1:10" ht="15" customHeight="1">
      <c r="A3" s="384"/>
      <c r="B3" s="384" t="s">
        <v>0</v>
      </c>
      <c r="C3" s="388" t="s">
        <v>267</v>
      </c>
      <c r="D3" s="388" t="s">
        <v>43</v>
      </c>
      <c r="E3" s="388" t="s">
        <v>44</v>
      </c>
      <c r="F3" s="388" t="s">
        <v>605</v>
      </c>
      <c r="G3" s="388" t="s">
        <v>626</v>
      </c>
      <c r="H3" s="388" t="s">
        <v>627</v>
      </c>
      <c r="I3" s="388" t="s">
        <v>634</v>
      </c>
      <c r="J3" s="388" t="s">
        <v>639</v>
      </c>
    </row>
    <row r="4" spans="1:10" ht="15" customHeight="1" thickBot="1">
      <c r="A4" s="385"/>
      <c r="B4" s="385"/>
      <c r="C4" s="389"/>
      <c r="D4" s="389"/>
      <c r="E4" s="389"/>
      <c r="F4" s="389"/>
      <c r="G4" s="389"/>
      <c r="H4" s="389"/>
      <c r="I4" s="389"/>
      <c r="J4" s="389"/>
    </row>
    <row r="5" spans="1:10" s="195" customFormat="1" ht="30" customHeight="1">
      <c r="A5" s="315" t="s">
        <v>2</v>
      </c>
      <c r="B5" s="328" t="s">
        <v>281</v>
      </c>
      <c r="C5" s="316">
        <v>150088571000</v>
      </c>
      <c r="D5" s="316">
        <v>158056575000</v>
      </c>
      <c r="E5" s="316">
        <v>161906779000</v>
      </c>
      <c r="F5" s="316">
        <v>35754618000</v>
      </c>
      <c r="G5" s="316">
        <v>42266334000</v>
      </c>
      <c r="H5" s="316">
        <v>42576888000</v>
      </c>
      <c r="I5" s="316">
        <v>41308939000</v>
      </c>
      <c r="J5" s="316">
        <v>38027199000</v>
      </c>
    </row>
    <row r="6" spans="1:10" s="195" customFormat="1">
      <c r="A6" s="315" t="s">
        <v>625</v>
      </c>
      <c r="B6" s="328" t="s">
        <v>280</v>
      </c>
      <c r="C6" s="316">
        <v>103859227000</v>
      </c>
      <c r="D6" s="316">
        <v>110105832000</v>
      </c>
      <c r="E6" s="316">
        <v>114790451000</v>
      </c>
      <c r="F6" s="316">
        <v>24495920000</v>
      </c>
      <c r="G6" s="316">
        <v>30229087000</v>
      </c>
      <c r="H6" s="316">
        <v>31042990000</v>
      </c>
      <c r="I6" s="316">
        <v>29022454000</v>
      </c>
      <c r="J6" s="316">
        <v>25633813000</v>
      </c>
    </row>
    <row r="7" spans="1:10" s="195" customFormat="1">
      <c r="A7" s="314" t="s">
        <v>625</v>
      </c>
      <c r="B7" s="328" t="s">
        <v>388</v>
      </c>
      <c r="C7" s="316">
        <v>24794161000</v>
      </c>
      <c r="D7" s="316">
        <v>25887142000</v>
      </c>
      <c r="E7" s="316">
        <v>25792391000</v>
      </c>
      <c r="F7" s="316">
        <v>6115616000</v>
      </c>
      <c r="G7" s="316">
        <v>6432544000</v>
      </c>
      <c r="H7" s="316">
        <v>6584064000</v>
      </c>
      <c r="I7" s="316">
        <v>6660167000</v>
      </c>
      <c r="J7" s="316">
        <v>6299549000</v>
      </c>
    </row>
    <row r="8" spans="1:10">
      <c r="A8" s="314" t="s">
        <v>625</v>
      </c>
      <c r="B8" s="329" t="s">
        <v>359</v>
      </c>
      <c r="C8" s="317">
        <v>19755349000</v>
      </c>
      <c r="D8" s="317">
        <v>21136017000</v>
      </c>
      <c r="E8" s="317">
        <v>21022030000</v>
      </c>
      <c r="F8" s="317">
        <v>5007988000</v>
      </c>
      <c r="G8" s="317">
        <v>5236431000</v>
      </c>
      <c r="H8" s="317">
        <v>5359833000</v>
      </c>
      <c r="I8" s="317">
        <v>5417778000</v>
      </c>
      <c r="J8" s="317">
        <v>5214241000</v>
      </c>
    </row>
    <row r="9" spans="1:10">
      <c r="A9" s="314" t="s">
        <v>625</v>
      </c>
      <c r="B9" s="329" t="s">
        <v>389</v>
      </c>
      <c r="C9" s="317">
        <v>2260480000</v>
      </c>
      <c r="D9" s="317">
        <v>2353726000</v>
      </c>
      <c r="E9" s="317">
        <v>2293036000</v>
      </c>
      <c r="F9" s="317">
        <v>492653000</v>
      </c>
      <c r="G9" s="317">
        <v>544042000</v>
      </c>
      <c r="H9" s="317">
        <v>620394000</v>
      </c>
      <c r="I9" s="317">
        <v>635947000</v>
      </c>
      <c r="J9" s="317">
        <v>534479000</v>
      </c>
    </row>
    <row r="10" spans="1:10" s="214" customFormat="1">
      <c r="A10" s="314" t="s">
        <v>625</v>
      </c>
      <c r="B10" s="314" t="s">
        <v>687</v>
      </c>
      <c r="C10" s="317">
        <v>1595547000</v>
      </c>
      <c r="D10" s="317">
        <v>1184744000</v>
      </c>
      <c r="E10" s="317">
        <v>1214529000</v>
      </c>
      <c r="F10" s="317">
        <v>224254000</v>
      </c>
      <c r="G10" s="317">
        <v>252501000</v>
      </c>
      <c r="H10" s="317">
        <v>341467000</v>
      </c>
      <c r="I10" s="317">
        <v>396307000</v>
      </c>
      <c r="J10" s="317">
        <v>309131000</v>
      </c>
    </row>
    <row r="11" spans="1:10">
      <c r="A11" s="314" t="s">
        <v>625</v>
      </c>
      <c r="B11" s="329" t="s">
        <v>390</v>
      </c>
      <c r="C11" s="317">
        <v>95736000</v>
      </c>
      <c r="D11" s="317">
        <v>156934000</v>
      </c>
      <c r="E11" s="317">
        <v>118791000</v>
      </c>
      <c r="F11" s="317">
        <v>8309000</v>
      </c>
      <c r="G11" s="317">
        <v>9216000</v>
      </c>
      <c r="H11" s="317">
        <v>29409000</v>
      </c>
      <c r="I11" s="317">
        <v>71857000</v>
      </c>
      <c r="J11" s="317">
        <v>11704000</v>
      </c>
    </row>
    <row r="12" spans="1:10">
      <c r="A12" s="314" t="s">
        <v>625</v>
      </c>
      <c r="B12" s="329" t="s">
        <v>363</v>
      </c>
      <c r="C12" s="317">
        <v>1015213000</v>
      </c>
      <c r="D12" s="317">
        <v>912996000</v>
      </c>
      <c r="E12" s="317">
        <v>1050636000</v>
      </c>
      <c r="F12" s="317">
        <v>377593000</v>
      </c>
      <c r="G12" s="317">
        <v>373528000</v>
      </c>
      <c r="H12" s="317">
        <v>153367000</v>
      </c>
      <c r="I12" s="317">
        <v>146148000</v>
      </c>
      <c r="J12" s="317">
        <v>225856000</v>
      </c>
    </row>
    <row r="13" spans="1:10">
      <c r="A13" s="314" t="s">
        <v>625</v>
      </c>
      <c r="B13" s="329" t="s">
        <v>364</v>
      </c>
      <c r="C13" s="317">
        <v>71836000</v>
      </c>
      <c r="D13" s="317">
        <v>142725000</v>
      </c>
      <c r="E13" s="317">
        <v>93369000</v>
      </c>
      <c r="F13" s="317">
        <v>4819000</v>
      </c>
      <c r="G13" s="317">
        <v>16826000</v>
      </c>
      <c r="H13" s="317">
        <v>79594000</v>
      </c>
      <c r="I13" s="317">
        <v>-7870000</v>
      </c>
      <c r="J13" s="317">
        <v>4138000</v>
      </c>
    </row>
    <row r="14" spans="1:10" s="195" customFormat="1">
      <c r="A14" s="314" t="s">
        <v>625</v>
      </c>
      <c r="B14" s="328" t="s">
        <v>375</v>
      </c>
      <c r="C14" s="317">
        <v>21435183000</v>
      </c>
      <c r="D14" s="317">
        <v>22063601000</v>
      </c>
      <c r="E14" s="317">
        <v>21323937000</v>
      </c>
      <c r="F14" s="317">
        <v>5143082000</v>
      </c>
      <c r="G14" s="317">
        <v>5604703000</v>
      </c>
      <c r="H14" s="317">
        <v>4949834000</v>
      </c>
      <c r="I14" s="317">
        <v>5626318000</v>
      </c>
      <c r="J14" s="317">
        <v>6093837000</v>
      </c>
    </row>
    <row r="15" spans="1:10" s="195" customFormat="1" ht="30" customHeight="1">
      <c r="A15" s="315" t="s">
        <v>45</v>
      </c>
      <c r="B15" s="328" t="s">
        <v>282</v>
      </c>
      <c r="C15" s="316">
        <v>150558643000</v>
      </c>
      <c r="D15" s="316">
        <v>152714569000</v>
      </c>
      <c r="E15" s="316">
        <v>155436095000</v>
      </c>
      <c r="F15" s="316">
        <v>36861947000</v>
      </c>
      <c r="G15" s="316">
        <v>38386605000</v>
      </c>
      <c r="H15" s="316">
        <v>36946995000</v>
      </c>
      <c r="I15" s="316">
        <v>43240548000</v>
      </c>
      <c r="J15" s="316">
        <v>38621102000</v>
      </c>
    </row>
    <row r="16" spans="1:10" s="195" customFormat="1">
      <c r="A16" s="323" t="s">
        <v>625</v>
      </c>
      <c r="B16" s="328" t="s">
        <v>280</v>
      </c>
      <c r="C16" s="316">
        <v>100084388000</v>
      </c>
      <c r="D16" s="316">
        <v>100181021000</v>
      </c>
      <c r="E16" s="316">
        <v>103246258000</v>
      </c>
      <c r="F16" s="316">
        <v>25390126000</v>
      </c>
      <c r="G16" s="316">
        <v>25456598000</v>
      </c>
      <c r="H16" s="316">
        <v>24454690000</v>
      </c>
      <c r="I16" s="316">
        <v>27944844000</v>
      </c>
      <c r="J16" s="316">
        <v>26802583000</v>
      </c>
    </row>
    <row r="17" spans="1:10" s="195" customFormat="1">
      <c r="A17" s="314" t="s">
        <v>625</v>
      </c>
      <c r="B17" s="328" t="s">
        <v>388</v>
      </c>
      <c r="C17" s="316">
        <v>15572988000</v>
      </c>
      <c r="D17" s="316">
        <v>16521815000</v>
      </c>
      <c r="E17" s="316">
        <v>14854109000</v>
      </c>
      <c r="F17" s="316">
        <v>3198427000</v>
      </c>
      <c r="G17" s="316">
        <v>3711002000</v>
      </c>
      <c r="H17" s="316">
        <v>3615447000</v>
      </c>
      <c r="I17" s="316">
        <v>4329233000</v>
      </c>
      <c r="J17" s="316">
        <v>3096338000</v>
      </c>
    </row>
    <row r="18" spans="1:10">
      <c r="A18" s="314" t="s">
        <v>625</v>
      </c>
      <c r="B18" s="329" t="s">
        <v>359</v>
      </c>
      <c r="C18" s="317">
        <v>11312942000</v>
      </c>
      <c r="D18" s="317">
        <v>10195362000</v>
      </c>
      <c r="E18" s="317">
        <v>10407533000</v>
      </c>
      <c r="F18" s="317">
        <v>2458806000</v>
      </c>
      <c r="G18" s="317">
        <v>2519831000</v>
      </c>
      <c r="H18" s="317">
        <v>2508745000</v>
      </c>
      <c r="I18" s="317">
        <v>2920151000</v>
      </c>
      <c r="J18" s="317">
        <v>2451868000</v>
      </c>
    </row>
    <row r="19" spans="1:10">
      <c r="A19" s="314" t="s">
        <v>625</v>
      </c>
      <c r="B19" s="329" t="s">
        <v>389</v>
      </c>
      <c r="C19" s="317">
        <v>1688157000</v>
      </c>
      <c r="D19" s="317">
        <v>2753109000</v>
      </c>
      <c r="E19" s="317">
        <v>2396231000</v>
      </c>
      <c r="F19" s="317">
        <v>264965000</v>
      </c>
      <c r="G19" s="317">
        <v>719230000</v>
      </c>
      <c r="H19" s="317">
        <v>615533000</v>
      </c>
      <c r="I19" s="317">
        <v>796503000</v>
      </c>
      <c r="J19" s="317">
        <v>254509000</v>
      </c>
    </row>
    <row r="20" spans="1:10">
      <c r="A20" s="314" t="s">
        <v>625</v>
      </c>
      <c r="B20" s="314" t="s">
        <v>687</v>
      </c>
      <c r="C20" s="317">
        <v>1195850000</v>
      </c>
      <c r="D20" s="317">
        <v>1525666000</v>
      </c>
      <c r="E20" s="317">
        <v>895174000</v>
      </c>
      <c r="F20" s="317">
        <v>155773000</v>
      </c>
      <c r="G20" s="317">
        <v>259197000</v>
      </c>
      <c r="H20" s="317">
        <v>240123000</v>
      </c>
      <c r="I20" s="317">
        <v>240081000</v>
      </c>
      <c r="J20" s="317">
        <v>167485000</v>
      </c>
    </row>
    <row r="21" spans="1:10">
      <c r="A21" s="314" t="s">
        <v>625</v>
      </c>
      <c r="B21" s="329" t="s">
        <v>390</v>
      </c>
      <c r="C21" s="317">
        <v>1191790000</v>
      </c>
      <c r="D21" s="317">
        <v>993288000</v>
      </c>
      <c r="E21" s="317">
        <v>1034882000</v>
      </c>
      <c r="F21" s="317">
        <v>305657000</v>
      </c>
      <c r="G21" s="317">
        <v>195972000</v>
      </c>
      <c r="H21" s="317">
        <v>240953000</v>
      </c>
      <c r="I21" s="317">
        <v>292300000</v>
      </c>
      <c r="J21" s="317">
        <v>214666000</v>
      </c>
    </row>
    <row r="22" spans="1:10">
      <c r="A22" s="314" t="s">
        <v>625</v>
      </c>
      <c r="B22" s="329" t="s">
        <v>363</v>
      </c>
      <c r="C22" s="317">
        <v>104858000</v>
      </c>
      <c r="D22" s="317">
        <v>992775000</v>
      </c>
      <c r="E22" s="317">
        <v>83712000</v>
      </c>
      <c r="F22" s="317">
        <v>2520000</v>
      </c>
      <c r="G22" s="317">
        <v>8142000</v>
      </c>
      <c r="H22" s="317">
        <v>299000</v>
      </c>
      <c r="I22" s="317">
        <v>72751000</v>
      </c>
      <c r="J22" s="317">
        <v>2116000</v>
      </c>
    </row>
    <row r="23" spans="1:10">
      <c r="A23" s="314" t="s">
        <v>625</v>
      </c>
      <c r="B23" s="329" t="s">
        <v>364</v>
      </c>
      <c r="C23" s="317">
        <v>79391000</v>
      </c>
      <c r="D23" s="317">
        <v>61615000</v>
      </c>
      <c r="E23" s="317">
        <v>36577000</v>
      </c>
      <c r="F23" s="317">
        <v>10706000</v>
      </c>
      <c r="G23" s="317">
        <v>8630000</v>
      </c>
      <c r="H23" s="317">
        <v>9794000</v>
      </c>
      <c r="I23" s="317">
        <v>7447000</v>
      </c>
      <c r="J23" s="317">
        <v>5694000</v>
      </c>
    </row>
    <row r="24" spans="1:10" s="195" customFormat="1">
      <c r="A24" s="314" t="s">
        <v>625</v>
      </c>
      <c r="B24" s="328" t="s">
        <v>375</v>
      </c>
      <c r="C24" s="316">
        <v>34901267000</v>
      </c>
      <c r="D24" s="316">
        <v>36011733000</v>
      </c>
      <c r="E24" s="316">
        <v>37335728000</v>
      </c>
      <c r="F24" s="316">
        <v>8273394000</v>
      </c>
      <c r="G24" s="316">
        <v>9219005000</v>
      </c>
      <c r="H24" s="316">
        <v>8876858000</v>
      </c>
      <c r="I24" s="316">
        <v>10966471000</v>
      </c>
      <c r="J24" s="316">
        <v>8722181000</v>
      </c>
    </row>
    <row r="25" spans="1:10" s="195" customFormat="1" ht="30" customHeight="1">
      <c r="A25" s="292" t="s">
        <v>226</v>
      </c>
      <c r="B25" s="330" t="s">
        <v>233</v>
      </c>
      <c r="C25" s="322">
        <v>-470072000</v>
      </c>
      <c r="D25" s="322">
        <v>5342006000</v>
      </c>
      <c r="E25" s="322">
        <v>6470684000</v>
      </c>
      <c r="F25" s="322">
        <v>-1107329000</v>
      </c>
      <c r="G25" s="322">
        <v>3879729000</v>
      </c>
      <c r="H25" s="322">
        <v>5629893000</v>
      </c>
      <c r="I25" s="322">
        <v>-1931609000</v>
      </c>
      <c r="J25" s="322">
        <v>-593903000</v>
      </c>
    </row>
    <row r="26" spans="1:10" s="195" customFormat="1" ht="30" customHeight="1">
      <c r="A26" s="315" t="s">
        <v>76</v>
      </c>
      <c r="B26" s="315" t="s">
        <v>684</v>
      </c>
      <c r="C26" s="316">
        <v>7849473000</v>
      </c>
      <c r="D26" s="316">
        <v>8085706000</v>
      </c>
      <c r="E26" s="316">
        <v>7215850000</v>
      </c>
      <c r="F26" s="316">
        <v>1091014000</v>
      </c>
      <c r="G26" s="316">
        <v>1617833000</v>
      </c>
      <c r="H26" s="316">
        <v>1571661000</v>
      </c>
      <c r="I26" s="316">
        <v>2935342000</v>
      </c>
      <c r="J26" s="316">
        <v>1296705000</v>
      </c>
    </row>
    <row r="27" spans="1:10" s="195" customFormat="1">
      <c r="A27" s="315" t="s">
        <v>625</v>
      </c>
      <c r="B27" s="328" t="s">
        <v>376</v>
      </c>
      <c r="C27" s="316">
        <v>9070731000</v>
      </c>
      <c r="D27" s="316">
        <v>9137239000</v>
      </c>
      <c r="E27" s="316">
        <v>8647926000</v>
      </c>
      <c r="F27" s="316">
        <v>1449324000</v>
      </c>
      <c r="G27" s="316">
        <v>1905950000</v>
      </c>
      <c r="H27" s="316">
        <v>1846026000</v>
      </c>
      <c r="I27" s="316">
        <v>3446626000</v>
      </c>
      <c r="J27" s="316">
        <v>1568942000</v>
      </c>
    </row>
    <row r="28" spans="1:10">
      <c r="A28" s="314" t="s">
        <v>625</v>
      </c>
      <c r="B28" s="329" t="s">
        <v>377</v>
      </c>
      <c r="C28" s="317">
        <v>3152044000</v>
      </c>
      <c r="D28" s="317">
        <v>3062193000</v>
      </c>
      <c r="E28" s="317">
        <v>2685605000</v>
      </c>
      <c r="F28" s="317">
        <v>535695000</v>
      </c>
      <c r="G28" s="317">
        <v>451595000</v>
      </c>
      <c r="H28" s="317">
        <v>441042000</v>
      </c>
      <c r="I28" s="317">
        <v>1257273000</v>
      </c>
      <c r="J28" s="317">
        <v>496268000</v>
      </c>
    </row>
    <row r="29" spans="1:10">
      <c r="A29" s="314" t="s">
        <v>625</v>
      </c>
      <c r="B29" s="329" t="s">
        <v>378</v>
      </c>
      <c r="C29" s="317">
        <v>2124793000</v>
      </c>
      <c r="D29" s="317">
        <v>1501709000</v>
      </c>
      <c r="E29" s="317">
        <v>1190275000</v>
      </c>
      <c r="F29" s="317">
        <v>290495000</v>
      </c>
      <c r="G29" s="317">
        <v>272895000</v>
      </c>
      <c r="H29" s="317">
        <v>307756000</v>
      </c>
      <c r="I29" s="317">
        <v>319129000</v>
      </c>
      <c r="J29" s="317">
        <v>262141000</v>
      </c>
    </row>
    <row r="30" spans="1:10">
      <c r="A30" s="314" t="s">
        <v>625</v>
      </c>
      <c r="B30" s="329" t="s">
        <v>379</v>
      </c>
      <c r="C30" s="317">
        <v>3793894000</v>
      </c>
      <c r="D30" s="317">
        <v>4573337000</v>
      </c>
      <c r="E30" s="317">
        <v>4772046000</v>
      </c>
      <c r="F30" s="317">
        <v>623134000</v>
      </c>
      <c r="G30" s="317">
        <v>1181460000</v>
      </c>
      <c r="H30" s="317">
        <v>1097228000</v>
      </c>
      <c r="I30" s="317">
        <v>1870224000</v>
      </c>
      <c r="J30" s="317">
        <v>810533000</v>
      </c>
    </row>
    <row r="31" spans="1:10" s="195" customFormat="1">
      <c r="A31" s="314" t="s">
        <v>625</v>
      </c>
      <c r="B31" s="328" t="s">
        <v>380</v>
      </c>
      <c r="C31" s="316">
        <v>1221258000</v>
      </c>
      <c r="D31" s="316">
        <v>1051533000</v>
      </c>
      <c r="E31" s="316">
        <v>1432076000</v>
      </c>
      <c r="F31" s="316">
        <v>358310000</v>
      </c>
      <c r="G31" s="316">
        <v>288117000</v>
      </c>
      <c r="H31" s="316">
        <v>274365000</v>
      </c>
      <c r="I31" s="316">
        <v>511284000</v>
      </c>
      <c r="J31" s="316">
        <v>272237000</v>
      </c>
    </row>
    <row r="32" spans="1:10">
      <c r="A32" s="314" t="s">
        <v>625</v>
      </c>
      <c r="B32" s="329" t="s">
        <v>377</v>
      </c>
      <c r="C32" s="317">
        <v>645009000</v>
      </c>
      <c r="D32" s="317">
        <v>450179000</v>
      </c>
      <c r="E32" s="317">
        <v>646925000</v>
      </c>
      <c r="F32" s="317">
        <v>179132000</v>
      </c>
      <c r="G32" s="317">
        <v>153512000</v>
      </c>
      <c r="H32" s="317">
        <v>170240000</v>
      </c>
      <c r="I32" s="317">
        <v>144041000</v>
      </c>
      <c r="J32" s="317">
        <v>141460000</v>
      </c>
    </row>
    <row r="33" spans="1:10">
      <c r="A33" s="314" t="s">
        <v>625</v>
      </c>
      <c r="B33" s="329" t="s">
        <v>381</v>
      </c>
      <c r="C33" s="317">
        <v>2520000</v>
      </c>
      <c r="D33" s="317">
        <v>3890000</v>
      </c>
      <c r="E33" s="317">
        <v>1925000</v>
      </c>
      <c r="F33" s="317">
        <v>408000</v>
      </c>
      <c r="G33" s="317">
        <v>552000</v>
      </c>
      <c r="H33" s="317">
        <v>480000</v>
      </c>
      <c r="I33" s="317">
        <v>485000</v>
      </c>
      <c r="J33" s="317">
        <v>380000</v>
      </c>
    </row>
    <row r="34" spans="1:10">
      <c r="A34" s="314" t="s">
        <v>625</v>
      </c>
      <c r="B34" s="329" t="s">
        <v>379</v>
      </c>
      <c r="C34" s="331">
        <v>573729000</v>
      </c>
      <c r="D34" s="331">
        <v>597464000</v>
      </c>
      <c r="E34" s="331">
        <v>783226000</v>
      </c>
      <c r="F34" s="331">
        <v>178770000</v>
      </c>
      <c r="G34" s="331">
        <v>134053000</v>
      </c>
      <c r="H34" s="331">
        <v>103645000</v>
      </c>
      <c r="I34" s="331">
        <v>366758000</v>
      </c>
      <c r="J34" s="331">
        <v>130397000</v>
      </c>
    </row>
    <row r="35" spans="1:10" s="195" customFormat="1" ht="30" customHeight="1">
      <c r="A35" s="292" t="s">
        <v>227</v>
      </c>
      <c r="B35" s="330" t="s">
        <v>234</v>
      </c>
      <c r="C35" s="322">
        <v>-8319545000</v>
      </c>
      <c r="D35" s="322">
        <v>-2743700000</v>
      </c>
      <c r="E35" s="322">
        <v>-745166000</v>
      </c>
      <c r="F35" s="322">
        <v>-2198343000</v>
      </c>
      <c r="G35" s="322">
        <v>2261896000</v>
      </c>
      <c r="H35" s="322">
        <v>4058232000</v>
      </c>
      <c r="I35" s="322">
        <v>-4866951000</v>
      </c>
      <c r="J35" s="322">
        <v>-1890608000</v>
      </c>
    </row>
    <row r="36" spans="1:10" s="195" customFormat="1" ht="30" customHeight="1">
      <c r="A36" s="292" t="s">
        <v>220</v>
      </c>
      <c r="B36" s="330" t="s">
        <v>391</v>
      </c>
      <c r="C36" s="322">
        <v>8319545000</v>
      </c>
      <c r="D36" s="322">
        <v>2743700000</v>
      </c>
      <c r="E36" s="322">
        <v>745166000</v>
      </c>
      <c r="F36" s="322">
        <v>2198343000</v>
      </c>
      <c r="G36" s="322">
        <v>-2261896000</v>
      </c>
      <c r="H36" s="322">
        <v>-4058232000</v>
      </c>
      <c r="I36" s="322">
        <v>4866951000</v>
      </c>
      <c r="J36" s="322">
        <v>1890608000</v>
      </c>
    </row>
    <row r="37" spans="1:10" s="195" customFormat="1" ht="30" customHeight="1">
      <c r="A37" s="315" t="s">
        <v>111</v>
      </c>
      <c r="B37" s="315" t="s">
        <v>392</v>
      </c>
      <c r="C37" s="332">
        <v>-3138858000</v>
      </c>
      <c r="D37" s="332">
        <v>-2850381000</v>
      </c>
      <c r="E37" s="332">
        <v>9918410000</v>
      </c>
      <c r="F37" s="332">
        <v>11498429000</v>
      </c>
      <c r="G37" s="332">
        <v>-7814834000</v>
      </c>
      <c r="H37" s="332">
        <v>6574279000</v>
      </c>
      <c r="I37" s="332">
        <v>-339464000</v>
      </c>
      <c r="J37" s="332">
        <v>928154000</v>
      </c>
    </row>
    <row r="38" spans="1:10" s="195" customFormat="1" ht="15" customHeight="1">
      <c r="A38" s="315" t="s">
        <v>112</v>
      </c>
      <c r="B38" s="328" t="s">
        <v>382</v>
      </c>
      <c r="C38" s="332">
        <v>-3345027000</v>
      </c>
      <c r="D38" s="332">
        <v>-3251065000</v>
      </c>
      <c r="E38" s="332">
        <v>9528023000</v>
      </c>
      <c r="F38" s="332">
        <v>11498260000</v>
      </c>
      <c r="G38" s="332">
        <v>-8007815000</v>
      </c>
      <c r="H38" s="332">
        <v>6573306000</v>
      </c>
      <c r="I38" s="332">
        <v>-535728000</v>
      </c>
      <c r="J38" s="332">
        <v>927803000</v>
      </c>
    </row>
    <row r="39" spans="1:10">
      <c r="A39" s="314" t="s">
        <v>625</v>
      </c>
      <c r="B39" s="329" t="s">
        <v>377</v>
      </c>
      <c r="C39" s="331">
        <v>-3784739000</v>
      </c>
      <c r="D39" s="331">
        <v>-3360423000</v>
      </c>
      <c r="E39" s="331">
        <v>8918834000</v>
      </c>
      <c r="F39" s="331">
        <v>10631691000</v>
      </c>
      <c r="G39" s="331">
        <v>-8055919000</v>
      </c>
      <c r="H39" s="331">
        <v>6054570000</v>
      </c>
      <c r="I39" s="331">
        <v>288492000</v>
      </c>
      <c r="J39" s="331">
        <v>-710367000</v>
      </c>
    </row>
    <row r="40" spans="1:10">
      <c r="A40" s="314" t="s">
        <v>625</v>
      </c>
      <c r="B40" s="329" t="s">
        <v>378</v>
      </c>
      <c r="C40" s="331">
        <v>16630000</v>
      </c>
      <c r="D40" s="331">
        <v>-102582000</v>
      </c>
      <c r="E40" s="331">
        <v>892746000</v>
      </c>
      <c r="F40" s="331">
        <v>328972000</v>
      </c>
      <c r="G40" s="331">
        <v>253650000</v>
      </c>
      <c r="H40" s="331">
        <v>686125000</v>
      </c>
      <c r="I40" s="331">
        <v>-376001000</v>
      </c>
      <c r="J40" s="331">
        <v>641740000</v>
      </c>
    </row>
    <row r="41" spans="1:10">
      <c r="A41" s="314" t="s">
        <v>625</v>
      </c>
      <c r="B41" s="329" t="s">
        <v>379</v>
      </c>
      <c r="C41" s="331">
        <v>423082000</v>
      </c>
      <c r="D41" s="331">
        <v>211940000</v>
      </c>
      <c r="E41" s="331">
        <v>-283557000</v>
      </c>
      <c r="F41" s="331">
        <v>537597000</v>
      </c>
      <c r="G41" s="331">
        <v>-205546000</v>
      </c>
      <c r="H41" s="331">
        <v>-167389000</v>
      </c>
      <c r="I41" s="331">
        <v>-448219000</v>
      </c>
      <c r="J41" s="331">
        <v>996430000</v>
      </c>
    </row>
    <row r="42" spans="1:10" s="195" customFormat="1">
      <c r="A42" s="315" t="s">
        <v>123</v>
      </c>
      <c r="B42" s="328" t="s">
        <v>383</v>
      </c>
      <c r="C42" s="332">
        <v>206169000</v>
      </c>
      <c r="D42" s="332">
        <v>400684000</v>
      </c>
      <c r="E42" s="332">
        <v>390387000</v>
      </c>
      <c r="F42" s="332">
        <v>169000</v>
      </c>
      <c r="G42" s="332">
        <v>192981000</v>
      </c>
      <c r="H42" s="332">
        <v>973000</v>
      </c>
      <c r="I42" s="332">
        <v>196264000</v>
      </c>
      <c r="J42" s="332">
        <v>351000</v>
      </c>
    </row>
    <row r="43" spans="1:10">
      <c r="A43" s="315" t="s">
        <v>625</v>
      </c>
      <c r="B43" s="329" t="s">
        <v>377</v>
      </c>
      <c r="C43" s="331">
        <v>206169000</v>
      </c>
      <c r="D43" s="331">
        <v>400684000</v>
      </c>
      <c r="E43" s="331">
        <v>390387000</v>
      </c>
      <c r="F43" s="331">
        <v>169000</v>
      </c>
      <c r="G43" s="331">
        <v>192981000</v>
      </c>
      <c r="H43" s="331">
        <v>973000</v>
      </c>
      <c r="I43" s="331">
        <v>196264000</v>
      </c>
      <c r="J43" s="331">
        <v>351000</v>
      </c>
    </row>
    <row r="44" spans="1:10">
      <c r="A44" s="314" t="s">
        <v>625</v>
      </c>
      <c r="B44" s="329" t="s">
        <v>378</v>
      </c>
      <c r="C44" s="331">
        <v>0</v>
      </c>
      <c r="D44" s="331">
        <v>0</v>
      </c>
      <c r="E44" s="331">
        <v>0</v>
      </c>
      <c r="F44" s="331">
        <v>0</v>
      </c>
      <c r="G44" s="331">
        <v>0</v>
      </c>
      <c r="H44" s="331">
        <v>0</v>
      </c>
      <c r="I44" s="331">
        <v>0</v>
      </c>
      <c r="J44" s="331">
        <v>0</v>
      </c>
    </row>
    <row r="45" spans="1:10">
      <c r="A45" s="314" t="s">
        <v>625</v>
      </c>
      <c r="B45" s="329" t="s">
        <v>379</v>
      </c>
      <c r="C45" s="331">
        <v>0</v>
      </c>
      <c r="D45" s="331">
        <v>0</v>
      </c>
      <c r="E45" s="331">
        <v>0</v>
      </c>
      <c r="F45" s="331">
        <v>0</v>
      </c>
      <c r="G45" s="331">
        <v>0</v>
      </c>
      <c r="H45" s="331">
        <v>0</v>
      </c>
      <c r="I45" s="331">
        <v>0</v>
      </c>
      <c r="J45" s="331">
        <v>0</v>
      </c>
    </row>
    <row r="46" spans="1:10" s="195" customFormat="1">
      <c r="A46" s="315" t="s">
        <v>131</v>
      </c>
      <c r="B46" s="315" t="s">
        <v>686</v>
      </c>
      <c r="C46" s="332">
        <v>0</v>
      </c>
      <c r="D46" s="332">
        <v>0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</row>
    <row r="47" spans="1:10" s="195" customFormat="1" ht="30" customHeight="1">
      <c r="A47" s="315" t="s">
        <v>133</v>
      </c>
      <c r="B47" s="315" t="s">
        <v>393</v>
      </c>
      <c r="C47" s="332">
        <v>5180687000</v>
      </c>
      <c r="D47" s="332">
        <v>-106681000</v>
      </c>
      <c r="E47" s="332">
        <v>10663576000</v>
      </c>
      <c r="F47" s="332">
        <v>13696772000</v>
      </c>
      <c r="G47" s="332">
        <v>-10076730000</v>
      </c>
      <c r="H47" s="332">
        <v>2516047000</v>
      </c>
      <c r="I47" s="332">
        <v>4527487000</v>
      </c>
      <c r="J47" s="332">
        <v>2818762000</v>
      </c>
    </row>
    <row r="48" spans="1:10" s="195" customFormat="1" ht="15" customHeight="1">
      <c r="A48" s="315" t="s">
        <v>134</v>
      </c>
      <c r="B48" s="328" t="s">
        <v>384</v>
      </c>
      <c r="C48" s="332">
        <v>1333682000</v>
      </c>
      <c r="D48" s="332">
        <v>1570351000</v>
      </c>
      <c r="E48" s="332">
        <v>-143858000</v>
      </c>
      <c r="F48" s="332">
        <v>4469756000</v>
      </c>
      <c r="G48" s="332">
        <v>-758643000</v>
      </c>
      <c r="H48" s="332">
        <v>981464000</v>
      </c>
      <c r="I48" s="332">
        <v>-4836435000</v>
      </c>
      <c r="J48" s="332">
        <v>2884638000</v>
      </c>
    </row>
    <row r="49" spans="1:10">
      <c r="A49" s="314" t="s">
        <v>625</v>
      </c>
      <c r="B49" s="329" t="s">
        <v>377</v>
      </c>
      <c r="C49" s="331">
        <v>1806035000</v>
      </c>
      <c r="D49" s="331">
        <v>2005368000</v>
      </c>
      <c r="E49" s="331">
        <v>4503644000</v>
      </c>
      <c r="F49" s="331">
        <v>4957544000</v>
      </c>
      <c r="G49" s="331">
        <v>-574971000</v>
      </c>
      <c r="H49" s="331">
        <v>1269809000</v>
      </c>
      <c r="I49" s="331">
        <v>-1148738000</v>
      </c>
      <c r="J49" s="331">
        <v>3225280000</v>
      </c>
    </row>
    <row r="50" spans="1:10">
      <c r="A50" s="314" t="s">
        <v>625</v>
      </c>
      <c r="B50" s="329" t="s">
        <v>378</v>
      </c>
      <c r="C50" s="331">
        <v>-277471000</v>
      </c>
      <c r="D50" s="331">
        <v>-493781000</v>
      </c>
      <c r="E50" s="331">
        <v>-4659353000</v>
      </c>
      <c r="F50" s="331">
        <v>-286704000</v>
      </c>
      <c r="G50" s="331">
        <v>-68968000</v>
      </c>
      <c r="H50" s="331">
        <v>-280792000</v>
      </c>
      <c r="I50" s="331">
        <v>-4022889000</v>
      </c>
      <c r="J50" s="331">
        <v>-197118000</v>
      </c>
    </row>
    <row r="51" spans="1:10">
      <c r="A51" s="314" t="s">
        <v>625</v>
      </c>
      <c r="B51" s="329" t="s">
        <v>379</v>
      </c>
      <c r="C51" s="331">
        <v>-194882000</v>
      </c>
      <c r="D51" s="331">
        <v>58764000</v>
      </c>
      <c r="E51" s="331">
        <v>11851000</v>
      </c>
      <c r="F51" s="331">
        <v>-201084000</v>
      </c>
      <c r="G51" s="331">
        <v>-114704000</v>
      </c>
      <c r="H51" s="331">
        <v>-7553000</v>
      </c>
      <c r="I51" s="331">
        <v>335192000</v>
      </c>
      <c r="J51" s="331">
        <v>-143524000</v>
      </c>
    </row>
    <row r="52" spans="1:10" s="195" customFormat="1">
      <c r="A52" s="315" t="s">
        <v>142</v>
      </c>
      <c r="B52" s="328" t="s">
        <v>385</v>
      </c>
      <c r="C52" s="332">
        <v>3847005000</v>
      </c>
      <c r="D52" s="332">
        <v>-1677032000</v>
      </c>
      <c r="E52" s="332">
        <v>10807434000</v>
      </c>
      <c r="F52" s="332">
        <v>9227016000</v>
      </c>
      <c r="G52" s="332">
        <v>-9318087000</v>
      </c>
      <c r="H52" s="332">
        <v>1534583000</v>
      </c>
      <c r="I52" s="332">
        <v>9363922000</v>
      </c>
      <c r="J52" s="332">
        <v>-65876000</v>
      </c>
    </row>
    <row r="53" spans="1:10">
      <c r="A53" s="314" t="s">
        <v>625</v>
      </c>
      <c r="B53" s="329" t="s">
        <v>377</v>
      </c>
      <c r="C53" s="331">
        <v>3826540000</v>
      </c>
      <c r="D53" s="331">
        <v>-1514406000</v>
      </c>
      <c r="E53" s="331">
        <v>10879401000</v>
      </c>
      <c r="F53" s="331">
        <v>9236583000</v>
      </c>
      <c r="G53" s="331">
        <v>-9261117000</v>
      </c>
      <c r="H53" s="331">
        <v>1468682000</v>
      </c>
      <c r="I53" s="331">
        <v>9435253000</v>
      </c>
      <c r="J53" s="331">
        <v>-56140000</v>
      </c>
    </row>
    <row r="54" spans="1:10">
      <c r="A54" s="314" t="s">
        <v>625</v>
      </c>
      <c r="B54" s="329" t="s">
        <v>378</v>
      </c>
      <c r="C54" s="331">
        <v>20465000</v>
      </c>
      <c r="D54" s="331">
        <v>-162626000</v>
      </c>
      <c r="E54" s="331">
        <v>-71967000</v>
      </c>
      <c r="F54" s="331">
        <v>-9567000</v>
      </c>
      <c r="G54" s="331">
        <v>-56970000</v>
      </c>
      <c r="H54" s="331">
        <v>65901000</v>
      </c>
      <c r="I54" s="331">
        <v>-71331000</v>
      </c>
      <c r="J54" s="331">
        <v>-9736000</v>
      </c>
    </row>
    <row r="55" spans="1:10">
      <c r="A55" s="319" t="s">
        <v>625</v>
      </c>
      <c r="B55" s="333" t="s">
        <v>379</v>
      </c>
      <c r="C55" s="334">
        <v>0</v>
      </c>
      <c r="D55" s="334">
        <v>0</v>
      </c>
      <c r="E55" s="334">
        <v>0</v>
      </c>
      <c r="F55" s="334">
        <v>0</v>
      </c>
      <c r="G55" s="334">
        <v>0</v>
      </c>
      <c r="H55" s="334">
        <v>0</v>
      </c>
      <c r="I55" s="334">
        <v>0</v>
      </c>
      <c r="J55" s="334">
        <v>0</v>
      </c>
    </row>
    <row r="56" spans="1:10" s="214" customFormat="1">
      <c r="A56" s="75"/>
      <c r="B56" s="84"/>
      <c r="C56" s="83"/>
      <c r="D56" s="83"/>
      <c r="E56" s="83"/>
      <c r="F56" s="83"/>
      <c r="G56" s="83"/>
      <c r="H56" s="83"/>
      <c r="I56" s="83"/>
      <c r="J56" s="83"/>
    </row>
    <row r="57" spans="1:10">
      <c r="A57" s="390" t="s">
        <v>306</v>
      </c>
      <c r="B57" s="390"/>
      <c r="C57" s="390"/>
      <c r="D57" s="390"/>
      <c r="E57" s="390"/>
      <c r="F57" s="390"/>
      <c r="G57" s="390"/>
      <c r="H57" s="390"/>
    </row>
    <row r="58" spans="1:10" s="214" customFormat="1">
      <c r="A58" s="90" t="s">
        <v>656</v>
      </c>
      <c r="B58" s="227"/>
      <c r="C58" s="227"/>
      <c r="D58" s="227"/>
      <c r="E58" s="227"/>
      <c r="F58" s="227"/>
      <c r="G58" s="227"/>
      <c r="H58" s="227"/>
    </row>
    <row r="59" spans="1:10" ht="30" customHeight="1">
      <c r="A59" s="354" t="s">
        <v>355</v>
      </c>
      <c r="B59" s="354"/>
      <c r="C59" s="354"/>
      <c r="D59" s="354"/>
      <c r="E59" s="354"/>
      <c r="F59" s="354"/>
      <c r="G59" s="354"/>
      <c r="H59" s="354"/>
      <c r="I59" s="354"/>
      <c r="J59" s="354"/>
    </row>
    <row r="60" spans="1:10" ht="30" customHeight="1">
      <c r="A60" s="354" t="s">
        <v>358</v>
      </c>
      <c r="B60" s="354"/>
      <c r="C60" s="354"/>
      <c r="D60" s="354"/>
      <c r="E60" s="354"/>
      <c r="F60" s="354"/>
      <c r="G60" s="354"/>
      <c r="H60" s="354"/>
      <c r="I60" s="354"/>
      <c r="J60" s="354"/>
    </row>
    <row r="61" spans="1:10" ht="50.1" customHeight="1">
      <c r="A61" s="354" t="s">
        <v>356</v>
      </c>
      <c r="B61" s="354"/>
      <c r="C61" s="354"/>
      <c r="D61" s="354"/>
      <c r="E61" s="354"/>
      <c r="F61" s="354"/>
      <c r="G61" s="354"/>
      <c r="H61" s="354"/>
      <c r="I61" s="354"/>
      <c r="J61" s="354"/>
    </row>
    <row r="62" spans="1:10">
      <c r="A62" s="354" t="s">
        <v>648</v>
      </c>
      <c r="B62" s="354"/>
      <c r="C62" s="354"/>
      <c r="D62" s="354"/>
      <c r="E62" s="354"/>
      <c r="F62" s="354"/>
      <c r="G62" s="354"/>
      <c r="H62" s="354"/>
      <c r="I62" s="354"/>
      <c r="J62" s="354"/>
    </row>
  </sheetData>
  <mergeCells count="15">
    <mergeCell ref="A62:J62"/>
    <mergeCell ref="A60:J60"/>
    <mergeCell ref="A61:J61"/>
    <mergeCell ref="I3:I4"/>
    <mergeCell ref="J3:J4"/>
    <mergeCell ref="A3:A4"/>
    <mergeCell ref="B3:B4"/>
    <mergeCell ref="C3:C4"/>
    <mergeCell ref="D3:D4"/>
    <mergeCell ref="A57:H57"/>
    <mergeCell ref="E3:E4"/>
    <mergeCell ref="F3:F4"/>
    <mergeCell ref="G3:G4"/>
    <mergeCell ref="H3:H4"/>
    <mergeCell ref="A59:J5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G33"/>
  <sheetViews>
    <sheetView view="pageBreakPreview" zoomScale="70" zoomScaleNormal="85" zoomScaleSheetLayoutView="70" workbookViewId="0"/>
  </sheetViews>
  <sheetFormatPr defaultRowHeight="15"/>
  <cols>
    <col min="1" max="1" width="35.7109375" customWidth="1"/>
    <col min="2" max="2" width="14.140625" style="41" customWidth="1"/>
    <col min="3" max="4" width="18.85546875" style="209" customWidth="1"/>
    <col min="5" max="5" width="18.85546875" style="41" customWidth="1"/>
    <col min="6" max="6" width="15.42578125" style="285" customWidth="1"/>
    <col min="7" max="7" width="16.85546875" customWidth="1"/>
    <col min="8" max="9" width="13.85546875" customWidth="1"/>
    <col min="10" max="11" width="13.85546875" bestFit="1" customWidth="1"/>
    <col min="12" max="12" width="10.28515625" customWidth="1"/>
    <col min="13" max="13" width="12.28515625" bestFit="1" customWidth="1"/>
  </cols>
  <sheetData>
    <row r="1" spans="1:7" s="178" customFormat="1" ht="15" customHeight="1">
      <c r="A1" s="182" t="s">
        <v>283</v>
      </c>
      <c r="B1" s="182"/>
      <c r="C1" s="207"/>
      <c r="D1" s="207"/>
      <c r="E1" s="182"/>
      <c r="F1" s="284"/>
      <c r="G1" s="182"/>
    </row>
    <row r="2" spans="1:7" s="178" customFormat="1" ht="15" customHeight="1">
      <c r="C2" s="208"/>
      <c r="D2" s="208"/>
      <c r="F2" s="282"/>
    </row>
    <row r="3" spans="1:7" s="181" customFormat="1" ht="15" customHeight="1">
      <c r="A3" s="391" t="s">
        <v>688</v>
      </c>
      <c r="B3" s="391"/>
      <c r="C3" s="391"/>
      <c r="D3" s="391"/>
      <c r="E3" s="391"/>
      <c r="F3" s="391"/>
      <c r="G3" s="180"/>
    </row>
    <row r="4" spans="1:7" s="178" customFormat="1" ht="15" customHeight="1">
      <c r="C4" s="208"/>
      <c r="D4" s="208"/>
      <c r="F4" s="282"/>
    </row>
    <row r="5" spans="1:7" s="44" customFormat="1" ht="30.75" customHeight="1">
      <c r="A5" s="288" t="s">
        <v>295</v>
      </c>
      <c r="B5" s="289" t="s">
        <v>296</v>
      </c>
      <c r="C5" s="290" t="s">
        <v>297</v>
      </c>
      <c r="D5" s="290" t="s">
        <v>298</v>
      </c>
      <c r="E5" s="289" t="s">
        <v>299</v>
      </c>
      <c r="F5" s="291" t="s">
        <v>300</v>
      </c>
    </row>
    <row r="6" spans="1:7" ht="30" customHeight="1">
      <c r="A6" s="297" t="s">
        <v>585</v>
      </c>
      <c r="B6" s="298" t="s">
        <v>291</v>
      </c>
      <c r="C6" s="299">
        <v>6000000000</v>
      </c>
      <c r="D6" s="299">
        <v>6000000000</v>
      </c>
      <c r="E6" s="298" t="s">
        <v>584</v>
      </c>
      <c r="F6" s="300">
        <v>5.25</v>
      </c>
    </row>
    <row r="7" spans="1:7" ht="30" customHeight="1">
      <c r="A7" s="301" t="s">
        <v>586</v>
      </c>
      <c r="B7" s="302" t="s">
        <v>290</v>
      </c>
      <c r="C7" s="303">
        <v>1000000000</v>
      </c>
      <c r="D7" s="303">
        <v>7441815000</v>
      </c>
      <c r="E7" s="302" t="s">
        <v>587</v>
      </c>
      <c r="F7" s="304">
        <v>5.375</v>
      </c>
    </row>
    <row r="8" spans="1:7" ht="30" customHeight="1">
      <c r="A8" s="301" t="s">
        <v>588</v>
      </c>
      <c r="B8" s="302" t="s">
        <v>291</v>
      </c>
      <c r="C8" s="303">
        <v>5000000000</v>
      </c>
      <c r="D8" s="303">
        <v>5000000000</v>
      </c>
      <c r="E8" s="302" t="s">
        <v>294</v>
      </c>
      <c r="F8" s="304">
        <v>6.75</v>
      </c>
    </row>
    <row r="9" spans="1:7" ht="30" customHeight="1">
      <c r="A9" s="301" t="s">
        <v>589</v>
      </c>
      <c r="B9" s="302" t="s">
        <v>290</v>
      </c>
      <c r="C9" s="303">
        <v>1000000000</v>
      </c>
      <c r="D9" s="303">
        <v>7441815000</v>
      </c>
      <c r="E9" s="302" t="s">
        <v>294</v>
      </c>
      <c r="F9" s="304">
        <v>6.5</v>
      </c>
    </row>
    <row r="10" spans="1:7" ht="30" customHeight="1">
      <c r="A10" s="301" t="s">
        <v>590</v>
      </c>
      <c r="B10" s="302" t="s">
        <v>291</v>
      </c>
      <c r="C10" s="303">
        <v>6000000000</v>
      </c>
      <c r="D10" s="303">
        <v>6000000000</v>
      </c>
      <c r="E10" s="302" t="s">
        <v>292</v>
      </c>
      <c r="F10" s="304">
        <v>2.75</v>
      </c>
    </row>
    <row r="11" spans="1:7" ht="30" customHeight="1">
      <c r="A11" s="301" t="s">
        <v>591</v>
      </c>
      <c r="B11" s="302" t="s">
        <v>291</v>
      </c>
      <c r="C11" s="303">
        <v>3000000000</v>
      </c>
      <c r="D11" s="303">
        <v>3000000000</v>
      </c>
      <c r="E11" s="302" t="s">
        <v>592</v>
      </c>
      <c r="F11" s="304">
        <v>2.25</v>
      </c>
    </row>
    <row r="12" spans="1:7" ht="30" customHeight="1">
      <c r="A12" s="301" t="s">
        <v>593</v>
      </c>
      <c r="B12" s="302" t="s">
        <v>290</v>
      </c>
      <c r="C12" s="303">
        <v>1000000000</v>
      </c>
      <c r="D12" s="303">
        <v>7441815000</v>
      </c>
      <c r="E12" s="302" t="s">
        <v>592</v>
      </c>
      <c r="F12" s="304">
        <v>6.5</v>
      </c>
    </row>
    <row r="13" spans="1:7" ht="30" customHeight="1">
      <c r="A13" s="301" t="s">
        <v>594</v>
      </c>
      <c r="B13" s="302" t="s">
        <v>291</v>
      </c>
      <c r="C13" s="303">
        <v>5800000000</v>
      </c>
      <c r="D13" s="303">
        <v>5800000000</v>
      </c>
      <c r="E13" s="302" t="s">
        <v>595</v>
      </c>
      <c r="F13" s="304">
        <v>1.75</v>
      </c>
    </row>
    <row r="14" spans="1:7" ht="30" customHeight="1">
      <c r="A14" s="301" t="s">
        <v>596</v>
      </c>
      <c r="B14" s="302" t="s">
        <v>290</v>
      </c>
      <c r="C14" s="303">
        <v>1400000000</v>
      </c>
      <c r="D14" s="303">
        <v>10418541000</v>
      </c>
      <c r="E14" s="302" t="s">
        <v>597</v>
      </c>
      <c r="F14" s="304">
        <v>5.75</v>
      </c>
    </row>
    <row r="15" spans="1:7" ht="30" customHeight="1">
      <c r="A15" s="301" t="s">
        <v>598</v>
      </c>
      <c r="B15" s="302" t="s">
        <v>291</v>
      </c>
      <c r="C15" s="303">
        <v>6000000000</v>
      </c>
      <c r="D15" s="303">
        <v>6000000000</v>
      </c>
      <c r="E15" s="302" t="s">
        <v>293</v>
      </c>
      <c r="F15" s="304">
        <v>4.5</v>
      </c>
    </row>
    <row r="16" spans="1:7" ht="30" customHeight="1">
      <c r="A16" s="301" t="s">
        <v>599</v>
      </c>
      <c r="B16" s="302" t="s">
        <v>291</v>
      </c>
      <c r="C16" s="303">
        <v>10000000000</v>
      </c>
      <c r="D16" s="303">
        <v>10000000000</v>
      </c>
      <c r="E16" s="302" t="s">
        <v>600</v>
      </c>
      <c r="F16" s="304">
        <v>4.25</v>
      </c>
    </row>
    <row r="17" spans="1:7" ht="30" customHeight="1">
      <c r="A17" s="301" t="s">
        <v>601</v>
      </c>
      <c r="B17" s="302" t="s">
        <v>291</v>
      </c>
      <c r="C17" s="303">
        <v>5500000000</v>
      </c>
      <c r="D17" s="303">
        <v>5500000000</v>
      </c>
      <c r="E17" s="302" t="s">
        <v>602</v>
      </c>
      <c r="F17" s="304">
        <v>2.875</v>
      </c>
      <c r="G17" s="42"/>
    </row>
    <row r="18" spans="1:7" ht="30" customHeight="1">
      <c r="A18" s="301" t="s">
        <v>603</v>
      </c>
      <c r="B18" s="302" t="s">
        <v>291</v>
      </c>
      <c r="C18" s="303">
        <v>3000000000</v>
      </c>
      <c r="D18" s="303">
        <v>3000000000</v>
      </c>
      <c r="E18" s="302" t="s">
        <v>604</v>
      </c>
      <c r="F18" s="304">
        <v>3.25</v>
      </c>
    </row>
    <row r="19" spans="1:7" ht="30" customHeight="1">
      <c r="A19" s="301" t="s">
        <v>672</v>
      </c>
      <c r="B19" s="302" t="s">
        <v>290</v>
      </c>
      <c r="C19" s="303">
        <v>1658208060</v>
      </c>
      <c r="D19" s="303">
        <v>12340077614.030001</v>
      </c>
      <c r="E19" s="302"/>
      <c r="F19" s="304"/>
    </row>
    <row r="20" spans="1:7" ht="30" customHeight="1">
      <c r="A20" s="301" t="s">
        <v>673</v>
      </c>
      <c r="B20" s="302" t="s">
        <v>291</v>
      </c>
      <c r="C20" s="303">
        <v>4960089748</v>
      </c>
      <c r="D20" s="303">
        <v>4960089748</v>
      </c>
      <c r="E20" s="302"/>
      <c r="F20" s="304"/>
    </row>
    <row r="21" spans="1:7" ht="30" customHeight="1">
      <c r="A21" s="301" t="s">
        <v>674</v>
      </c>
      <c r="B21" s="302" t="s">
        <v>675</v>
      </c>
      <c r="C21" s="303">
        <v>4140000</v>
      </c>
      <c r="D21" s="303">
        <v>25291446.300000001</v>
      </c>
      <c r="E21" s="302"/>
      <c r="F21" s="304"/>
    </row>
    <row r="22" spans="1:7" ht="30" customHeight="1">
      <c r="A22" s="301"/>
      <c r="B22" s="302"/>
      <c r="C22" s="303"/>
      <c r="D22" s="303"/>
      <c r="E22" s="302"/>
      <c r="F22" s="304"/>
    </row>
    <row r="23" spans="1:7" s="214" customFormat="1" ht="30" customHeight="1">
      <c r="A23" s="305" t="s">
        <v>285</v>
      </c>
      <c r="B23" s="306"/>
      <c r="C23" s="307"/>
      <c r="D23" s="307">
        <v>100369444808.33</v>
      </c>
      <c r="E23" s="306"/>
      <c r="F23" s="308"/>
    </row>
    <row r="24" spans="1:7" s="214" customFormat="1" ht="30" customHeight="1">
      <c r="A24" s="301"/>
      <c r="B24" s="302"/>
      <c r="C24" s="303"/>
      <c r="D24" s="303"/>
      <c r="E24" s="302"/>
      <c r="F24" s="304"/>
    </row>
    <row r="25" spans="1:7" s="214" customFormat="1" ht="30" customHeight="1">
      <c r="A25" s="301" t="s">
        <v>286</v>
      </c>
      <c r="B25" s="302" t="s">
        <v>291</v>
      </c>
      <c r="C25" s="303">
        <v>18229000000</v>
      </c>
      <c r="D25" s="303">
        <v>18229000000</v>
      </c>
      <c r="E25" s="302"/>
      <c r="F25" s="304"/>
    </row>
    <row r="26" spans="1:7" ht="30" customHeight="1">
      <c r="A26" s="301" t="s">
        <v>288</v>
      </c>
      <c r="B26" s="302" t="s">
        <v>290</v>
      </c>
      <c r="C26" s="303">
        <v>62200000</v>
      </c>
      <c r="D26" s="303">
        <v>462880893</v>
      </c>
      <c r="E26" s="302"/>
      <c r="F26" s="304"/>
    </row>
    <row r="27" spans="1:7" ht="30" customHeight="1">
      <c r="A27" s="301" t="s">
        <v>287</v>
      </c>
      <c r="B27" s="302" t="s">
        <v>290</v>
      </c>
      <c r="C27" s="303">
        <v>1500000000</v>
      </c>
      <c r="D27" s="303">
        <v>11162722500</v>
      </c>
      <c r="E27" s="302"/>
      <c r="F27" s="304"/>
    </row>
    <row r="28" spans="1:7" ht="30" customHeight="1">
      <c r="A28" s="301"/>
      <c r="B28" s="302"/>
      <c r="C28" s="303"/>
      <c r="D28" s="303"/>
      <c r="E28" s="302"/>
      <c r="F28" s="304"/>
    </row>
    <row r="29" spans="1:7" ht="30" customHeight="1">
      <c r="A29" s="305" t="s">
        <v>284</v>
      </c>
      <c r="B29" s="306"/>
      <c r="C29" s="307"/>
      <c r="D29" s="307">
        <v>29854603393</v>
      </c>
      <c r="E29" s="306"/>
      <c r="F29" s="308"/>
    </row>
    <row r="30" spans="1:7" ht="30" customHeight="1">
      <c r="A30" s="301"/>
      <c r="B30" s="302"/>
      <c r="C30" s="303"/>
      <c r="D30" s="303"/>
      <c r="E30" s="302"/>
      <c r="F30" s="304"/>
    </row>
    <row r="31" spans="1:7" ht="30" customHeight="1">
      <c r="A31" s="309" t="s">
        <v>289</v>
      </c>
      <c r="B31" s="310"/>
      <c r="C31" s="311"/>
      <c r="D31" s="311">
        <v>130224048201.33</v>
      </c>
      <c r="E31" s="310"/>
      <c r="F31" s="312"/>
    </row>
    <row r="33" spans="1:1">
      <c r="A33" t="s">
        <v>306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V34"/>
  <sheetViews>
    <sheetView view="pageBreakPreview" zoomScale="70" zoomScaleNormal="85" zoomScaleSheetLayoutView="70" workbookViewId="0"/>
  </sheetViews>
  <sheetFormatPr defaultRowHeight="15"/>
  <cols>
    <col min="1" max="1" width="35.85546875" customWidth="1"/>
    <col min="2" max="2" width="14.140625" style="86" customWidth="1"/>
    <col min="3" max="4" width="18.85546875" style="43" customWidth="1"/>
    <col min="5" max="5" width="18.85546875" style="86" customWidth="1"/>
    <col min="6" max="6" width="15.42578125" style="283" customWidth="1"/>
    <col min="13" max="14" width="9.140625" style="43"/>
    <col min="21" max="22" width="9.140625" style="43"/>
  </cols>
  <sheetData>
    <row r="1" spans="1:22" s="178" customFormat="1" ht="15" customHeight="1">
      <c r="A1" s="118" t="s">
        <v>353</v>
      </c>
      <c r="C1" s="179"/>
      <c r="D1" s="179"/>
      <c r="F1" s="282"/>
      <c r="M1" s="179"/>
      <c r="N1" s="179"/>
      <c r="U1" s="179"/>
      <c r="V1" s="179"/>
    </row>
    <row r="2" spans="1:22" s="178" customFormat="1" ht="15" customHeight="1">
      <c r="C2" s="179"/>
      <c r="D2" s="179"/>
      <c r="F2" s="282"/>
      <c r="M2" s="179"/>
      <c r="N2" s="179"/>
      <c r="U2" s="179"/>
      <c r="V2" s="179"/>
    </row>
    <row r="3" spans="1:22" s="181" customFormat="1" ht="15" customHeight="1">
      <c r="A3" s="391" t="s">
        <v>689</v>
      </c>
      <c r="B3" s="391"/>
      <c r="C3" s="391"/>
      <c r="D3" s="391"/>
      <c r="E3" s="391"/>
      <c r="F3" s="391"/>
      <c r="G3" s="180"/>
    </row>
    <row r="4" spans="1:22" s="178" customFormat="1" ht="15" customHeight="1">
      <c r="C4" s="179"/>
      <c r="D4" s="179"/>
      <c r="F4" s="282"/>
      <c r="M4" s="179"/>
      <c r="N4" s="179"/>
      <c r="U4" s="179"/>
      <c r="V4" s="179"/>
    </row>
    <row r="5" spans="1:22" ht="31.5" customHeight="1">
      <c r="A5" s="293" t="s">
        <v>295</v>
      </c>
      <c r="B5" s="294" t="s">
        <v>296</v>
      </c>
      <c r="C5" s="295" t="s">
        <v>297</v>
      </c>
      <c r="D5" s="295" t="s">
        <v>298</v>
      </c>
      <c r="E5" s="294" t="s">
        <v>299</v>
      </c>
      <c r="F5" s="296" t="s">
        <v>300</v>
      </c>
    </row>
    <row r="6" spans="1:22" ht="30" customHeight="1">
      <c r="A6" s="301" t="s">
        <v>585</v>
      </c>
      <c r="B6" s="298" t="s">
        <v>291</v>
      </c>
      <c r="C6" s="299">
        <v>6000000000</v>
      </c>
      <c r="D6" s="299">
        <v>6000000000</v>
      </c>
      <c r="E6" s="298" t="s">
        <v>584</v>
      </c>
      <c r="F6" s="313">
        <v>5.25</v>
      </c>
    </row>
    <row r="7" spans="1:22" ht="30" customHeight="1">
      <c r="A7" s="301" t="s">
        <v>586</v>
      </c>
      <c r="B7" s="302" t="s">
        <v>290</v>
      </c>
      <c r="C7" s="303">
        <v>1000000000</v>
      </c>
      <c r="D7" s="303">
        <v>7432942000</v>
      </c>
      <c r="E7" s="302" t="s">
        <v>587</v>
      </c>
      <c r="F7" s="304">
        <v>5.375</v>
      </c>
    </row>
    <row r="8" spans="1:22" ht="30" customHeight="1">
      <c r="A8" s="301" t="s">
        <v>588</v>
      </c>
      <c r="B8" s="302" t="s">
        <v>291</v>
      </c>
      <c r="C8" s="303">
        <v>5000000000</v>
      </c>
      <c r="D8" s="303">
        <v>5000000000</v>
      </c>
      <c r="E8" s="302" t="s">
        <v>294</v>
      </c>
      <c r="F8" s="304">
        <v>6.75</v>
      </c>
    </row>
    <row r="9" spans="1:22" ht="30" customHeight="1">
      <c r="A9" s="301" t="s">
        <v>589</v>
      </c>
      <c r="B9" s="302" t="s">
        <v>290</v>
      </c>
      <c r="C9" s="303">
        <v>1000000000</v>
      </c>
      <c r="D9" s="303">
        <v>7432942000</v>
      </c>
      <c r="E9" s="302" t="s">
        <v>294</v>
      </c>
      <c r="F9" s="304">
        <v>6.5</v>
      </c>
    </row>
    <row r="10" spans="1:22" ht="30" customHeight="1">
      <c r="A10" s="301" t="s">
        <v>590</v>
      </c>
      <c r="B10" s="302" t="s">
        <v>291</v>
      </c>
      <c r="C10" s="303">
        <v>6000000000</v>
      </c>
      <c r="D10" s="303">
        <v>6000000000</v>
      </c>
      <c r="E10" s="302" t="s">
        <v>292</v>
      </c>
      <c r="F10" s="304">
        <v>2.75</v>
      </c>
    </row>
    <row r="11" spans="1:22" ht="30" customHeight="1">
      <c r="A11" s="301" t="s">
        <v>591</v>
      </c>
      <c r="B11" s="302" t="s">
        <v>291</v>
      </c>
      <c r="C11" s="303">
        <v>3000000000</v>
      </c>
      <c r="D11" s="303">
        <v>3000000000</v>
      </c>
      <c r="E11" s="302" t="s">
        <v>592</v>
      </c>
      <c r="F11" s="304">
        <v>2.25</v>
      </c>
    </row>
    <row r="12" spans="1:22" ht="30" customHeight="1">
      <c r="A12" s="301" t="s">
        <v>593</v>
      </c>
      <c r="B12" s="302" t="s">
        <v>290</v>
      </c>
      <c r="C12" s="303">
        <v>1000000000</v>
      </c>
      <c r="D12" s="303">
        <v>7432942000</v>
      </c>
      <c r="E12" s="302" t="s">
        <v>592</v>
      </c>
      <c r="F12" s="304">
        <v>6.5</v>
      </c>
    </row>
    <row r="13" spans="1:22" ht="30" customHeight="1">
      <c r="A13" s="301" t="s">
        <v>594</v>
      </c>
      <c r="B13" s="302" t="s">
        <v>291</v>
      </c>
      <c r="C13" s="303">
        <v>5800000000</v>
      </c>
      <c r="D13" s="303">
        <v>5800000000</v>
      </c>
      <c r="E13" s="302" t="s">
        <v>595</v>
      </c>
      <c r="F13" s="304">
        <v>1.75</v>
      </c>
    </row>
    <row r="14" spans="1:22" ht="30" customHeight="1">
      <c r="A14" s="301" t="s">
        <v>596</v>
      </c>
      <c r="B14" s="302" t="s">
        <v>290</v>
      </c>
      <c r="C14" s="303">
        <v>1400000000</v>
      </c>
      <c r="D14" s="303">
        <v>10406118800</v>
      </c>
      <c r="E14" s="302" t="s">
        <v>597</v>
      </c>
      <c r="F14" s="304">
        <v>5.75</v>
      </c>
    </row>
    <row r="15" spans="1:22" ht="30" customHeight="1">
      <c r="A15" s="301" t="s">
        <v>598</v>
      </c>
      <c r="B15" s="302" t="s">
        <v>291</v>
      </c>
      <c r="C15" s="303">
        <v>6000000000</v>
      </c>
      <c r="D15" s="303">
        <v>6000000000</v>
      </c>
      <c r="E15" s="302" t="s">
        <v>293</v>
      </c>
      <c r="F15" s="304">
        <v>4.5</v>
      </c>
    </row>
    <row r="16" spans="1:22" ht="30" customHeight="1">
      <c r="A16" s="301" t="s">
        <v>599</v>
      </c>
      <c r="B16" s="302" t="s">
        <v>291</v>
      </c>
      <c r="C16" s="303">
        <v>10000000000</v>
      </c>
      <c r="D16" s="303">
        <v>10000000000</v>
      </c>
      <c r="E16" s="302" t="s">
        <v>600</v>
      </c>
      <c r="F16" s="304">
        <v>4.25</v>
      </c>
    </row>
    <row r="17" spans="1:22" ht="30" customHeight="1">
      <c r="A17" s="301" t="s">
        <v>601</v>
      </c>
      <c r="B17" s="302" t="s">
        <v>291</v>
      </c>
      <c r="C17" s="303">
        <v>5500000000</v>
      </c>
      <c r="D17" s="303">
        <v>5500000000</v>
      </c>
      <c r="E17" s="302" t="s">
        <v>602</v>
      </c>
      <c r="F17" s="304">
        <v>2.875</v>
      </c>
    </row>
    <row r="18" spans="1:22" ht="30" customHeight="1">
      <c r="A18" s="301" t="s">
        <v>603</v>
      </c>
      <c r="B18" s="302" t="s">
        <v>291</v>
      </c>
      <c r="C18" s="303">
        <v>3000000000</v>
      </c>
      <c r="D18" s="303">
        <v>3000000000</v>
      </c>
      <c r="E18" s="302" t="s">
        <v>604</v>
      </c>
      <c r="F18" s="304">
        <v>3.25</v>
      </c>
    </row>
    <row r="19" spans="1:22" ht="30" customHeight="1">
      <c r="A19" s="301" t="s">
        <v>672</v>
      </c>
      <c r="B19" s="302" t="s">
        <v>290</v>
      </c>
      <c r="C19" s="303">
        <v>1638483785</v>
      </c>
      <c r="D19" s="303">
        <v>12178754941.85</v>
      </c>
      <c r="E19" s="302"/>
      <c r="F19" s="304"/>
    </row>
    <row r="20" spans="1:22" ht="30" customHeight="1">
      <c r="A20" s="301" t="s">
        <v>673</v>
      </c>
      <c r="B20" s="302" t="s">
        <v>291</v>
      </c>
      <c r="C20" s="303">
        <v>4846791748</v>
      </c>
      <c r="D20" s="303">
        <v>4846791748</v>
      </c>
      <c r="E20" s="302"/>
      <c r="F20" s="304"/>
    </row>
    <row r="21" spans="1:22" ht="30" customHeight="1">
      <c r="A21" s="301" t="s">
        <v>674</v>
      </c>
      <c r="B21" s="302" t="s">
        <v>675</v>
      </c>
      <c r="C21" s="303">
        <v>0</v>
      </c>
      <c r="D21" s="303">
        <v>0</v>
      </c>
      <c r="E21" s="302"/>
      <c r="F21" s="304"/>
    </row>
    <row r="22" spans="1:22" ht="30" customHeight="1">
      <c r="A22" s="301"/>
      <c r="B22" s="302"/>
      <c r="C22" s="303"/>
      <c r="D22" s="303"/>
      <c r="E22" s="302"/>
      <c r="F22" s="304"/>
    </row>
    <row r="23" spans="1:22" s="214" customFormat="1" ht="30" customHeight="1">
      <c r="A23" s="305" t="s">
        <v>285</v>
      </c>
      <c r="B23" s="306"/>
      <c r="C23" s="307"/>
      <c r="D23" s="307">
        <v>100030491489.85001</v>
      </c>
      <c r="E23" s="306"/>
      <c r="F23" s="308"/>
      <c r="M23" s="43"/>
      <c r="N23" s="43"/>
      <c r="U23" s="43"/>
      <c r="V23" s="43"/>
    </row>
    <row r="24" spans="1:22" s="214" customFormat="1" ht="30" customHeight="1">
      <c r="A24" s="301"/>
      <c r="B24" s="302"/>
      <c r="C24" s="303"/>
      <c r="D24" s="303"/>
      <c r="E24" s="302"/>
      <c r="F24" s="304"/>
      <c r="M24" s="43"/>
      <c r="N24" s="43"/>
      <c r="U24" s="43"/>
      <c r="V24" s="43"/>
    </row>
    <row r="25" spans="1:22" s="214" customFormat="1" ht="30" customHeight="1">
      <c r="A25" s="301" t="s">
        <v>286</v>
      </c>
      <c r="B25" s="302" t="s">
        <v>291</v>
      </c>
      <c r="C25" s="303">
        <v>19511000000</v>
      </c>
      <c r="D25" s="303">
        <v>19511000000</v>
      </c>
      <c r="E25" s="302"/>
      <c r="F25" s="304"/>
      <c r="M25" s="43"/>
      <c r="N25" s="43"/>
      <c r="U25" s="43"/>
      <c r="V25" s="43"/>
    </row>
    <row r="26" spans="1:22" ht="30" customHeight="1">
      <c r="A26" s="301" t="s">
        <v>288</v>
      </c>
      <c r="B26" s="302" t="s">
        <v>290</v>
      </c>
      <c r="C26" s="303">
        <v>62200000</v>
      </c>
      <c r="D26" s="303">
        <v>462328992.39999998</v>
      </c>
      <c r="E26" s="302"/>
      <c r="F26" s="304"/>
    </row>
    <row r="27" spans="1:22" ht="30" customHeight="1">
      <c r="A27" s="301" t="s">
        <v>287</v>
      </c>
      <c r="B27" s="302" t="s">
        <v>290</v>
      </c>
      <c r="C27" s="303">
        <v>1500000000</v>
      </c>
      <c r="D27" s="303">
        <v>11149413000</v>
      </c>
      <c r="E27" s="302"/>
      <c r="F27" s="304"/>
    </row>
    <row r="28" spans="1:22" ht="30" customHeight="1">
      <c r="A28" s="301" t="s">
        <v>646</v>
      </c>
      <c r="B28" s="302" t="s">
        <v>291</v>
      </c>
      <c r="C28" s="303">
        <v>2175647000</v>
      </c>
      <c r="D28" s="303">
        <v>2175647000</v>
      </c>
      <c r="E28" s="302"/>
      <c r="F28" s="304"/>
    </row>
    <row r="29" spans="1:22" ht="30" customHeight="1">
      <c r="A29" s="301"/>
      <c r="B29" s="302"/>
      <c r="C29" s="303"/>
      <c r="D29" s="303"/>
      <c r="E29" s="302"/>
      <c r="F29" s="304"/>
    </row>
    <row r="30" spans="1:22" s="214" customFormat="1" ht="30" customHeight="1">
      <c r="A30" s="305" t="s">
        <v>284</v>
      </c>
      <c r="B30" s="306"/>
      <c r="C30" s="307"/>
      <c r="D30" s="307">
        <v>33298388992.400002</v>
      </c>
      <c r="E30" s="306"/>
      <c r="F30" s="308"/>
      <c r="M30" s="43"/>
      <c r="N30" s="43"/>
      <c r="U30" s="43"/>
      <c r="V30" s="43"/>
    </row>
    <row r="31" spans="1:22" ht="30" customHeight="1">
      <c r="A31" s="301"/>
      <c r="B31" s="302"/>
      <c r="C31" s="303"/>
      <c r="D31" s="303"/>
      <c r="E31" s="302"/>
      <c r="F31" s="304"/>
    </row>
    <row r="32" spans="1:22" s="214" customFormat="1" ht="30" customHeight="1">
      <c r="A32" s="309" t="s">
        <v>289</v>
      </c>
      <c r="B32" s="310"/>
      <c r="C32" s="311"/>
      <c r="D32" s="311">
        <v>133328880482.25</v>
      </c>
      <c r="E32" s="310"/>
      <c r="F32" s="312"/>
      <c r="M32" s="43"/>
      <c r="N32" s="43"/>
      <c r="U32" s="43"/>
      <c r="V32" s="43"/>
    </row>
    <row r="33" spans="1:4">
      <c r="C33" s="6"/>
      <c r="D33" s="6"/>
    </row>
    <row r="34" spans="1:4">
      <c r="A34" s="232" t="s">
        <v>306</v>
      </c>
      <c r="C34" s="6"/>
      <c r="D34" s="6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P35"/>
  <sheetViews>
    <sheetView view="pageBreakPreview" zoomScale="70" zoomScaleNormal="85" zoomScaleSheetLayoutView="70" workbookViewId="0"/>
  </sheetViews>
  <sheetFormatPr defaultRowHeight="15"/>
  <cols>
    <col min="1" max="1" width="35.7109375" customWidth="1"/>
    <col min="2" max="2" width="14.140625" customWidth="1"/>
    <col min="3" max="4" width="18.85546875" style="43" customWidth="1"/>
    <col min="5" max="5" width="18.85546875" customWidth="1"/>
    <col min="6" max="6" width="15.42578125" style="286" customWidth="1"/>
    <col min="7" max="7" width="15.7109375" customWidth="1"/>
  </cols>
  <sheetData>
    <row r="1" spans="1:16" s="178" customFormat="1" ht="15" customHeight="1">
      <c r="A1" s="118" t="s">
        <v>301</v>
      </c>
      <c r="C1" s="179"/>
      <c r="D1" s="179"/>
      <c r="F1" s="282"/>
    </row>
    <row r="2" spans="1:16" s="178" customFormat="1" ht="15" customHeight="1">
      <c r="C2" s="179"/>
      <c r="D2" s="179"/>
      <c r="F2" s="282"/>
    </row>
    <row r="3" spans="1:16" s="178" customFormat="1" ht="15" customHeight="1">
      <c r="A3" s="391" t="s">
        <v>690</v>
      </c>
      <c r="B3" s="391"/>
      <c r="C3" s="391"/>
      <c r="D3" s="391"/>
      <c r="E3" s="391"/>
      <c r="F3" s="391"/>
    </row>
    <row r="4" spans="1:16" s="178" customFormat="1" ht="15" customHeight="1">
      <c r="C4" s="179"/>
      <c r="D4" s="179"/>
      <c r="F4" s="282"/>
    </row>
    <row r="5" spans="1:16" s="281" customFormat="1" ht="28.5" customHeight="1">
      <c r="A5" s="293" t="s">
        <v>295</v>
      </c>
      <c r="B5" s="294" t="s">
        <v>296</v>
      </c>
      <c r="C5" s="295" t="s">
        <v>297</v>
      </c>
      <c r="D5" s="295" t="s">
        <v>298</v>
      </c>
      <c r="E5" s="294" t="s">
        <v>299</v>
      </c>
      <c r="F5" s="296" t="s">
        <v>300</v>
      </c>
    </row>
    <row r="6" spans="1:16" ht="30" customHeight="1">
      <c r="A6" s="297" t="s">
        <v>585</v>
      </c>
      <c r="B6" s="298" t="s">
        <v>291</v>
      </c>
      <c r="C6" s="299">
        <v>6000000000</v>
      </c>
      <c r="D6" s="299">
        <v>6000000000</v>
      </c>
      <c r="E6" s="298" t="s">
        <v>584</v>
      </c>
      <c r="F6" s="313">
        <v>5.25</v>
      </c>
    </row>
    <row r="7" spans="1:16" ht="30" customHeight="1">
      <c r="A7" s="301" t="s">
        <v>586</v>
      </c>
      <c r="B7" s="302" t="s">
        <v>290</v>
      </c>
      <c r="C7" s="303">
        <v>1000000000</v>
      </c>
      <c r="D7" s="303">
        <v>7437110000</v>
      </c>
      <c r="E7" s="302" t="s">
        <v>587</v>
      </c>
      <c r="F7" s="304">
        <v>5.375</v>
      </c>
    </row>
    <row r="8" spans="1:16" ht="30" customHeight="1">
      <c r="A8" s="301" t="s">
        <v>588</v>
      </c>
      <c r="B8" s="302" t="s">
        <v>291</v>
      </c>
      <c r="C8" s="303">
        <v>5000000000</v>
      </c>
      <c r="D8" s="303">
        <v>5000000000</v>
      </c>
      <c r="E8" s="302" t="s">
        <v>294</v>
      </c>
      <c r="F8" s="304">
        <v>6.75</v>
      </c>
    </row>
    <row r="9" spans="1:16" ht="30" customHeight="1">
      <c r="A9" s="301" t="s">
        <v>589</v>
      </c>
      <c r="B9" s="302" t="s">
        <v>290</v>
      </c>
      <c r="C9" s="303">
        <v>1000000000</v>
      </c>
      <c r="D9" s="303">
        <v>7437110000</v>
      </c>
      <c r="E9" s="302" t="s">
        <v>294</v>
      </c>
      <c r="F9" s="304">
        <v>6.5</v>
      </c>
    </row>
    <row r="10" spans="1:16" ht="30" customHeight="1">
      <c r="A10" s="301" t="s">
        <v>590</v>
      </c>
      <c r="B10" s="302" t="s">
        <v>291</v>
      </c>
      <c r="C10" s="303">
        <v>6000000000</v>
      </c>
      <c r="D10" s="303">
        <v>6000000000</v>
      </c>
      <c r="E10" s="302" t="s">
        <v>292</v>
      </c>
      <c r="F10" s="304">
        <v>2.75</v>
      </c>
    </row>
    <row r="11" spans="1:16" ht="30" customHeight="1">
      <c r="A11" s="301" t="s">
        <v>591</v>
      </c>
      <c r="B11" s="302" t="s">
        <v>291</v>
      </c>
      <c r="C11" s="303">
        <v>3000000000</v>
      </c>
      <c r="D11" s="303">
        <v>3000000000</v>
      </c>
      <c r="E11" s="302" t="s">
        <v>592</v>
      </c>
      <c r="F11" s="304">
        <v>2.25</v>
      </c>
    </row>
    <row r="12" spans="1:16" ht="30" customHeight="1">
      <c r="A12" s="301" t="s">
        <v>593</v>
      </c>
      <c r="B12" s="302" t="s">
        <v>290</v>
      </c>
      <c r="C12" s="303">
        <v>1000000000</v>
      </c>
      <c r="D12" s="303">
        <v>7437110000</v>
      </c>
      <c r="E12" s="302" t="s">
        <v>592</v>
      </c>
      <c r="F12" s="304">
        <v>6.5</v>
      </c>
    </row>
    <row r="13" spans="1:16" ht="30" customHeight="1">
      <c r="A13" s="301" t="s">
        <v>594</v>
      </c>
      <c r="B13" s="302" t="s">
        <v>291</v>
      </c>
      <c r="C13" s="303">
        <v>5800000000</v>
      </c>
      <c r="D13" s="303">
        <v>5800000000</v>
      </c>
      <c r="E13" s="302" t="s">
        <v>595</v>
      </c>
      <c r="F13" s="304">
        <v>1.75</v>
      </c>
    </row>
    <row r="14" spans="1:16" ht="30" customHeight="1">
      <c r="A14" s="301" t="s">
        <v>596</v>
      </c>
      <c r="B14" s="302" t="s">
        <v>290</v>
      </c>
      <c r="C14" s="303">
        <v>1400000000</v>
      </c>
      <c r="D14" s="303">
        <v>10411954000</v>
      </c>
      <c r="E14" s="302" t="s">
        <v>597</v>
      </c>
      <c r="F14" s="304">
        <v>5.75</v>
      </c>
      <c r="P14" t="s">
        <v>317</v>
      </c>
    </row>
    <row r="15" spans="1:16" ht="30" customHeight="1">
      <c r="A15" s="301" t="s">
        <v>598</v>
      </c>
      <c r="B15" s="302" t="s">
        <v>291</v>
      </c>
      <c r="C15" s="303">
        <v>6000000000</v>
      </c>
      <c r="D15" s="303">
        <v>6000000000</v>
      </c>
      <c r="E15" s="302" t="s">
        <v>293</v>
      </c>
      <c r="F15" s="304">
        <v>4.5</v>
      </c>
    </row>
    <row r="16" spans="1:16" ht="30" customHeight="1">
      <c r="A16" s="301" t="s">
        <v>599</v>
      </c>
      <c r="B16" s="302" t="s">
        <v>291</v>
      </c>
      <c r="C16" s="303">
        <v>10000000000</v>
      </c>
      <c r="D16" s="303">
        <v>10000000000</v>
      </c>
      <c r="E16" s="302" t="s">
        <v>600</v>
      </c>
      <c r="F16" s="304">
        <v>4.25</v>
      </c>
    </row>
    <row r="17" spans="1:6" ht="30" customHeight="1">
      <c r="A17" s="301" t="s">
        <v>601</v>
      </c>
      <c r="B17" s="302" t="s">
        <v>291</v>
      </c>
      <c r="C17" s="303">
        <v>5500000000</v>
      </c>
      <c r="D17" s="303">
        <v>5500000000</v>
      </c>
      <c r="E17" s="302" t="s">
        <v>602</v>
      </c>
      <c r="F17" s="304">
        <v>2.875</v>
      </c>
    </row>
    <row r="18" spans="1:6" ht="30" customHeight="1">
      <c r="A18" s="301" t="s">
        <v>603</v>
      </c>
      <c r="B18" s="302" t="s">
        <v>291</v>
      </c>
      <c r="C18" s="303">
        <v>3000000000</v>
      </c>
      <c r="D18" s="303">
        <v>3000000000</v>
      </c>
      <c r="E18" s="302" t="s">
        <v>604</v>
      </c>
      <c r="F18" s="304">
        <v>3.25</v>
      </c>
    </row>
    <row r="19" spans="1:6" ht="30" customHeight="1">
      <c r="A19" s="301" t="s">
        <v>672</v>
      </c>
      <c r="B19" s="302" t="s">
        <v>290</v>
      </c>
      <c r="C19" s="303">
        <v>1633162888</v>
      </c>
      <c r="D19" s="303">
        <v>12146012045.969999</v>
      </c>
      <c r="E19" s="302"/>
      <c r="F19" s="304"/>
    </row>
    <row r="20" spans="1:6" ht="30" customHeight="1">
      <c r="A20" s="301" t="s">
        <v>673</v>
      </c>
      <c r="B20" s="302" t="s">
        <v>291</v>
      </c>
      <c r="C20" s="303">
        <v>4804438807</v>
      </c>
      <c r="D20" s="303">
        <v>4804438807</v>
      </c>
      <c r="E20" s="302"/>
      <c r="F20" s="304"/>
    </row>
    <row r="21" spans="1:6" ht="30" customHeight="1">
      <c r="A21" s="301" t="s">
        <v>674</v>
      </c>
      <c r="B21" s="302" t="s">
        <v>675</v>
      </c>
      <c r="C21" s="303">
        <v>0</v>
      </c>
      <c r="D21" s="303">
        <v>0</v>
      </c>
      <c r="E21" s="302"/>
      <c r="F21" s="304"/>
    </row>
    <row r="22" spans="1:6" ht="30" customHeight="1">
      <c r="A22" s="301"/>
      <c r="B22" s="302"/>
      <c r="C22" s="303"/>
      <c r="D22" s="303"/>
      <c r="E22" s="302"/>
      <c r="F22" s="304"/>
    </row>
    <row r="23" spans="1:6" s="214" customFormat="1" ht="30" customHeight="1">
      <c r="A23" s="305" t="s">
        <v>285</v>
      </c>
      <c r="B23" s="306"/>
      <c r="C23" s="307"/>
      <c r="D23" s="307">
        <v>99973734852.970001</v>
      </c>
      <c r="E23" s="306"/>
      <c r="F23" s="308"/>
    </row>
    <row r="24" spans="1:6" s="214" customFormat="1" ht="30" customHeight="1">
      <c r="A24" s="301"/>
      <c r="B24" s="302"/>
      <c r="C24" s="303"/>
      <c r="D24" s="303"/>
      <c r="E24" s="302"/>
      <c r="F24" s="304"/>
    </row>
    <row r="25" spans="1:6" s="214" customFormat="1" ht="30" customHeight="1">
      <c r="A25" s="301" t="s">
        <v>286</v>
      </c>
      <c r="B25" s="302" t="s">
        <v>291</v>
      </c>
      <c r="C25" s="303">
        <v>19541000000</v>
      </c>
      <c r="D25" s="303">
        <v>19541000000</v>
      </c>
      <c r="E25" s="302"/>
      <c r="F25" s="304"/>
    </row>
    <row r="26" spans="1:6" s="214" customFormat="1" ht="30" customHeight="1">
      <c r="A26" s="301" t="s">
        <v>288</v>
      </c>
      <c r="B26" s="302" t="s">
        <v>290</v>
      </c>
      <c r="C26" s="303">
        <v>62200000</v>
      </c>
      <c r="D26" s="303">
        <v>462588242</v>
      </c>
      <c r="E26" s="302"/>
      <c r="F26" s="304"/>
    </row>
    <row r="27" spans="1:6" ht="30" customHeight="1">
      <c r="A27" s="301" t="s">
        <v>287</v>
      </c>
      <c r="B27" s="302" t="s">
        <v>290</v>
      </c>
      <c r="C27" s="303">
        <v>1500000000</v>
      </c>
      <c r="D27" s="303">
        <v>11155665000</v>
      </c>
      <c r="E27" s="302"/>
      <c r="F27" s="304"/>
    </row>
    <row r="28" spans="1:6" ht="30" customHeight="1">
      <c r="A28" s="301" t="s">
        <v>646</v>
      </c>
      <c r="B28" s="302" t="s">
        <v>291</v>
      </c>
      <c r="C28" s="303">
        <v>1350000000</v>
      </c>
      <c r="D28" s="303">
        <v>1350000000</v>
      </c>
      <c r="E28" s="302"/>
      <c r="F28" s="304"/>
    </row>
    <row r="29" spans="1:6" ht="30" customHeight="1">
      <c r="A29" s="301"/>
      <c r="B29" s="302"/>
      <c r="C29" s="303"/>
      <c r="D29" s="303"/>
      <c r="E29" s="302"/>
      <c r="F29" s="304"/>
    </row>
    <row r="30" spans="1:6" ht="30" customHeight="1">
      <c r="A30" s="305" t="s">
        <v>284</v>
      </c>
      <c r="B30" s="306"/>
      <c r="C30" s="307"/>
      <c r="D30" s="307">
        <v>32509253242</v>
      </c>
      <c r="E30" s="306"/>
      <c r="F30" s="308"/>
    </row>
    <row r="31" spans="1:6" ht="30" customHeight="1">
      <c r="A31" s="301"/>
      <c r="B31" s="302"/>
      <c r="C31" s="303"/>
      <c r="D31" s="303"/>
      <c r="E31" s="302"/>
      <c r="F31" s="304"/>
    </row>
    <row r="32" spans="1:6" ht="30" customHeight="1">
      <c r="A32" s="309" t="s">
        <v>289</v>
      </c>
      <c r="B32" s="310"/>
      <c r="C32" s="311"/>
      <c r="D32" s="311">
        <v>132482988094.97</v>
      </c>
      <c r="E32" s="310"/>
      <c r="F32" s="312"/>
    </row>
    <row r="34" spans="1:16">
      <c r="A34" s="187" t="s">
        <v>306</v>
      </c>
    </row>
    <row r="35" spans="1:16">
      <c r="P35" t="s">
        <v>317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C60"/>
  <sheetViews>
    <sheetView view="pageBreakPreview" zoomScale="55" zoomScaleNormal="25" zoomScaleSheetLayoutView="55" workbookViewId="0"/>
  </sheetViews>
  <sheetFormatPr defaultColWidth="15.7109375" defaultRowHeight="15"/>
  <cols>
    <col min="1" max="1" width="16" style="74" customWidth="1"/>
    <col min="2" max="2" width="10.28515625" style="8" customWidth="1"/>
    <col min="3" max="3" width="10.5703125" style="8" customWidth="1"/>
    <col min="4" max="7" width="12.5703125" style="8" customWidth="1"/>
    <col min="8" max="8" width="10.28515625" style="8" customWidth="1"/>
    <col min="9" max="9" width="10.5703125" style="8" customWidth="1"/>
    <col min="10" max="13" width="12.5703125" style="8" customWidth="1"/>
    <col min="14" max="14" width="10.28515625" style="8" customWidth="1"/>
    <col min="15" max="15" width="10.5703125" style="8" customWidth="1"/>
    <col min="16" max="25" width="12.5703125" style="8" customWidth="1"/>
    <col min="26" max="26" width="10.28515625" style="8" customWidth="1"/>
    <col min="27" max="27" width="10.5703125" style="8" customWidth="1"/>
    <col min="28" max="37" width="12.5703125" style="8" customWidth="1"/>
    <col min="38" max="38" width="10.28515625" style="8" customWidth="1"/>
    <col min="39" max="39" width="10.5703125" style="8" customWidth="1"/>
    <col min="40" max="55" width="12.5703125" style="8" customWidth="1"/>
  </cols>
  <sheetData>
    <row r="1" spans="1:55" ht="15.75">
      <c r="A1" s="73" t="s">
        <v>313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42" customFormat="1" ht="15.75" thickBot="1">
      <c r="A2" s="215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55" ht="15.75" thickBot="1">
      <c r="A3" s="91" t="s">
        <v>677</v>
      </c>
      <c r="B3" s="392" t="s">
        <v>691</v>
      </c>
      <c r="C3" s="393"/>
      <c r="D3" s="393"/>
      <c r="E3" s="393"/>
      <c r="F3" s="393"/>
      <c r="G3" s="394"/>
      <c r="H3" s="392" t="s">
        <v>692</v>
      </c>
      <c r="I3" s="393"/>
      <c r="J3" s="393"/>
      <c r="K3" s="393"/>
      <c r="L3" s="393"/>
      <c r="M3" s="394"/>
      <c r="N3" s="392" t="s">
        <v>693</v>
      </c>
      <c r="O3" s="393"/>
      <c r="P3" s="393"/>
      <c r="Q3" s="393"/>
      <c r="R3" s="393"/>
      <c r="S3" s="394"/>
      <c r="T3" s="392" t="s">
        <v>694</v>
      </c>
      <c r="U3" s="393"/>
      <c r="V3" s="393"/>
      <c r="W3" s="393"/>
      <c r="X3" s="393"/>
      <c r="Y3" s="39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07.25" customHeight="1" thickBot="1">
      <c r="A4" s="92" t="s">
        <v>318</v>
      </c>
      <c r="B4" s="93" t="s">
        <v>678</v>
      </c>
      <c r="C4" s="94" t="s">
        <v>679</v>
      </c>
      <c r="D4" s="94" t="s">
        <v>680</v>
      </c>
      <c r="E4" s="94" t="s">
        <v>386</v>
      </c>
      <c r="F4" s="94" t="s">
        <v>695</v>
      </c>
      <c r="G4" s="95" t="s">
        <v>387</v>
      </c>
      <c r="H4" s="93" t="s">
        <v>678</v>
      </c>
      <c r="I4" s="94" t="s">
        <v>679</v>
      </c>
      <c r="J4" s="94" t="s">
        <v>680</v>
      </c>
      <c r="K4" s="94" t="s">
        <v>386</v>
      </c>
      <c r="L4" s="94" t="s">
        <v>695</v>
      </c>
      <c r="M4" s="95" t="s">
        <v>387</v>
      </c>
      <c r="N4" s="93" t="s">
        <v>681</v>
      </c>
      <c r="O4" s="94" t="s">
        <v>682</v>
      </c>
      <c r="P4" s="94" t="s">
        <v>683</v>
      </c>
      <c r="Q4" s="94" t="s">
        <v>386</v>
      </c>
      <c r="R4" s="94" t="s">
        <v>696</v>
      </c>
      <c r="S4" s="95" t="s">
        <v>387</v>
      </c>
      <c r="T4" s="93" t="s">
        <v>681</v>
      </c>
      <c r="U4" s="94" t="s">
        <v>682</v>
      </c>
      <c r="V4" s="94" t="s">
        <v>683</v>
      </c>
      <c r="W4" s="94" t="s">
        <v>386</v>
      </c>
      <c r="X4" s="94" t="s">
        <v>697</v>
      </c>
      <c r="Y4" s="95" t="s">
        <v>387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>
      <c r="A6" s="335">
        <v>42829</v>
      </c>
      <c r="B6" s="336"/>
      <c r="C6" s="336"/>
      <c r="D6" s="337"/>
      <c r="E6" s="338"/>
      <c r="F6" s="337"/>
      <c r="G6" s="339"/>
      <c r="H6" s="336"/>
      <c r="I6" s="336"/>
      <c r="J6" s="337"/>
      <c r="K6" s="338"/>
      <c r="L6" s="337"/>
      <c r="M6" s="339"/>
      <c r="N6" s="336"/>
      <c r="O6" s="336"/>
      <c r="P6" s="337"/>
      <c r="Q6" s="338"/>
      <c r="R6" s="337"/>
      <c r="S6" s="339"/>
      <c r="T6" s="336"/>
      <c r="U6" s="336"/>
      <c r="V6" s="337"/>
      <c r="W6" s="338"/>
      <c r="X6" s="337"/>
      <c r="Y6" s="339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>
      <c r="A7" s="335">
        <v>42836</v>
      </c>
      <c r="B7" s="336"/>
      <c r="C7" s="336"/>
      <c r="D7" s="337"/>
      <c r="E7" s="338"/>
      <c r="F7" s="337"/>
      <c r="G7" s="339"/>
      <c r="H7" s="336"/>
      <c r="I7" s="336"/>
      <c r="J7" s="337"/>
      <c r="K7" s="338"/>
      <c r="L7" s="337"/>
      <c r="M7" s="339"/>
      <c r="N7" s="336"/>
      <c r="O7" s="336"/>
      <c r="P7" s="337"/>
      <c r="Q7" s="338"/>
      <c r="R7" s="337"/>
      <c r="S7" s="339"/>
      <c r="T7" s="336"/>
      <c r="U7" s="336"/>
      <c r="V7" s="337"/>
      <c r="W7" s="338"/>
      <c r="X7" s="337"/>
      <c r="Y7" s="33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>
      <c r="A8" s="335">
        <v>42843</v>
      </c>
      <c r="B8" s="336"/>
      <c r="C8" s="336"/>
      <c r="D8" s="337"/>
      <c r="E8" s="338"/>
      <c r="F8" s="337"/>
      <c r="G8" s="339"/>
      <c r="H8" s="336"/>
      <c r="I8" s="336"/>
      <c r="J8" s="337"/>
      <c r="K8" s="338"/>
      <c r="L8" s="337"/>
      <c r="M8" s="339"/>
      <c r="N8" s="336"/>
      <c r="O8" s="336"/>
      <c r="P8" s="337"/>
      <c r="Q8" s="338"/>
      <c r="R8" s="337"/>
      <c r="S8" s="339"/>
      <c r="T8" s="336"/>
      <c r="U8" s="336"/>
      <c r="V8" s="337"/>
      <c r="W8" s="338"/>
      <c r="X8" s="337"/>
      <c r="Y8" s="33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>
      <c r="A9" s="335">
        <v>42850</v>
      </c>
      <c r="B9" s="336"/>
      <c r="C9" s="336"/>
      <c r="D9" s="337"/>
      <c r="E9" s="338"/>
      <c r="F9" s="337"/>
      <c r="G9" s="339"/>
      <c r="H9" s="336">
        <v>876000000</v>
      </c>
      <c r="I9" s="336">
        <v>976000000</v>
      </c>
      <c r="J9" s="337">
        <v>99.572999999999993</v>
      </c>
      <c r="K9" s="338">
        <v>0.43</v>
      </c>
      <c r="L9" s="337">
        <v>99.558000000000007</v>
      </c>
      <c r="M9" s="339">
        <v>0.45</v>
      </c>
      <c r="N9" s="336"/>
      <c r="O9" s="336"/>
      <c r="P9" s="337"/>
      <c r="Q9" s="338"/>
      <c r="R9" s="337"/>
      <c r="S9" s="339"/>
      <c r="T9" s="336"/>
      <c r="U9" s="336"/>
      <c r="V9" s="337"/>
      <c r="W9" s="338"/>
      <c r="X9" s="337"/>
      <c r="Y9" s="33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>
      <c r="A10" s="335">
        <v>42857</v>
      </c>
      <c r="B10" s="336"/>
      <c r="C10" s="336"/>
      <c r="D10" s="337"/>
      <c r="E10" s="338"/>
      <c r="F10" s="337"/>
      <c r="G10" s="339"/>
      <c r="H10" s="336">
        <v>409000000</v>
      </c>
      <c r="I10" s="336">
        <v>509000000</v>
      </c>
      <c r="J10" s="337">
        <v>99.558999999999997</v>
      </c>
      <c r="K10" s="338">
        <v>0.44</v>
      </c>
      <c r="L10" s="337">
        <v>99.558000000000007</v>
      </c>
      <c r="M10" s="339">
        <v>0.45</v>
      </c>
      <c r="N10" s="336"/>
      <c r="O10" s="336"/>
      <c r="P10" s="337"/>
      <c r="Q10" s="338"/>
      <c r="R10" s="337"/>
      <c r="S10" s="339"/>
      <c r="T10" s="336"/>
      <c r="U10" s="336"/>
      <c r="V10" s="337"/>
      <c r="W10" s="338"/>
      <c r="X10" s="337"/>
      <c r="Y10" s="339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>
      <c r="A11" s="335">
        <v>42864</v>
      </c>
      <c r="B11" s="336"/>
      <c r="C11" s="336"/>
      <c r="D11" s="337"/>
      <c r="E11" s="338"/>
      <c r="F11" s="337"/>
      <c r="G11" s="339"/>
      <c r="H11" s="336"/>
      <c r="I11" s="336"/>
      <c r="J11" s="337"/>
      <c r="K11" s="338"/>
      <c r="L11" s="337"/>
      <c r="M11" s="339"/>
      <c r="N11" s="336"/>
      <c r="O11" s="336"/>
      <c r="P11" s="337"/>
      <c r="Q11" s="338"/>
      <c r="R11" s="337"/>
      <c r="S11" s="339"/>
      <c r="T11" s="336"/>
      <c r="U11" s="336"/>
      <c r="V11" s="337"/>
      <c r="W11" s="338"/>
      <c r="X11" s="337"/>
      <c r="Y11" s="33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>
      <c r="A12" s="335">
        <v>42871</v>
      </c>
      <c r="B12" s="336"/>
      <c r="C12" s="336"/>
      <c r="D12" s="337"/>
      <c r="E12" s="338"/>
      <c r="F12" s="337"/>
      <c r="G12" s="339"/>
      <c r="H12" s="336"/>
      <c r="I12" s="336"/>
      <c r="J12" s="337"/>
      <c r="K12" s="338"/>
      <c r="L12" s="337"/>
      <c r="M12" s="339"/>
      <c r="N12" s="336"/>
      <c r="O12" s="336"/>
      <c r="P12" s="337"/>
      <c r="Q12" s="338"/>
      <c r="R12" s="337"/>
      <c r="S12" s="339"/>
      <c r="T12" s="336"/>
      <c r="U12" s="336"/>
      <c r="V12" s="337"/>
      <c r="W12" s="338"/>
      <c r="X12" s="337"/>
      <c r="Y12" s="339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>
      <c r="A13" s="335">
        <v>42878</v>
      </c>
      <c r="B13" s="336"/>
      <c r="C13" s="336"/>
      <c r="D13" s="337"/>
      <c r="E13" s="338"/>
      <c r="F13" s="337"/>
      <c r="G13" s="339"/>
      <c r="H13" s="336">
        <v>400000000</v>
      </c>
      <c r="I13" s="336">
        <v>682000000</v>
      </c>
      <c r="J13" s="337">
        <v>99.564999999999998</v>
      </c>
      <c r="K13" s="338">
        <v>0.44</v>
      </c>
      <c r="L13" s="337">
        <v>99.558000000000007</v>
      </c>
      <c r="M13" s="339">
        <v>0.45</v>
      </c>
      <c r="N13" s="336">
        <v>20000000</v>
      </c>
      <c r="O13" s="336">
        <v>30100000</v>
      </c>
      <c r="P13" s="337">
        <v>99.933999999999997</v>
      </c>
      <c r="Q13" s="338">
        <v>7.0000000000000007E-2</v>
      </c>
      <c r="R13" s="337">
        <v>99.95</v>
      </c>
      <c r="S13" s="339">
        <v>0.05</v>
      </c>
      <c r="T13" s="336"/>
      <c r="U13" s="336"/>
      <c r="V13" s="337"/>
      <c r="W13" s="338"/>
      <c r="X13" s="337"/>
      <c r="Y13" s="339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>
      <c r="A14" s="335">
        <v>42885</v>
      </c>
      <c r="B14" s="336"/>
      <c r="C14" s="336"/>
      <c r="D14" s="337"/>
      <c r="E14" s="338"/>
      <c r="F14" s="337"/>
      <c r="G14" s="339"/>
      <c r="H14" s="336">
        <v>1000000000</v>
      </c>
      <c r="I14" s="336">
        <v>1308000000</v>
      </c>
      <c r="J14" s="337">
        <v>99.573999999999998</v>
      </c>
      <c r="K14" s="338">
        <v>0.43</v>
      </c>
      <c r="L14" s="337">
        <v>99.558000000000007</v>
      </c>
      <c r="M14" s="339">
        <v>0.45</v>
      </c>
      <c r="N14" s="336"/>
      <c r="O14" s="336"/>
      <c r="P14" s="337"/>
      <c r="Q14" s="338"/>
      <c r="R14" s="337"/>
      <c r="S14" s="339"/>
      <c r="T14" s="336"/>
      <c r="U14" s="336"/>
      <c r="V14" s="337"/>
      <c r="W14" s="338"/>
      <c r="X14" s="337"/>
      <c r="Y14" s="33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>
      <c r="A15" s="335">
        <v>42892</v>
      </c>
      <c r="B15" s="336"/>
      <c r="C15" s="336"/>
      <c r="D15" s="337"/>
      <c r="E15" s="338"/>
      <c r="F15" s="337"/>
      <c r="G15" s="339"/>
      <c r="H15" s="336">
        <v>643000000</v>
      </c>
      <c r="I15" s="336">
        <v>724000000</v>
      </c>
      <c r="J15" s="337">
        <v>99.57</v>
      </c>
      <c r="K15" s="338">
        <v>0.43</v>
      </c>
      <c r="L15" s="337">
        <v>99.558000000000007</v>
      </c>
      <c r="M15" s="339">
        <v>0.45</v>
      </c>
      <c r="N15" s="336"/>
      <c r="O15" s="336"/>
      <c r="P15" s="337"/>
      <c r="Q15" s="338"/>
      <c r="R15" s="337"/>
      <c r="S15" s="339"/>
      <c r="T15" s="336"/>
      <c r="U15" s="336"/>
      <c r="V15" s="337"/>
      <c r="W15" s="338"/>
      <c r="X15" s="337"/>
      <c r="Y15" s="339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>
      <c r="A16" s="335">
        <v>42899</v>
      </c>
      <c r="B16" s="336"/>
      <c r="C16" s="336"/>
      <c r="D16" s="337"/>
      <c r="E16" s="338"/>
      <c r="F16" s="337"/>
      <c r="G16" s="339"/>
      <c r="H16" s="336"/>
      <c r="I16" s="336"/>
      <c r="J16" s="337"/>
      <c r="K16" s="338"/>
      <c r="L16" s="337"/>
      <c r="M16" s="339"/>
      <c r="N16" s="336"/>
      <c r="O16" s="336"/>
      <c r="P16" s="337"/>
      <c r="Q16" s="338"/>
      <c r="R16" s="337"/>
      <c r="S16" s="339"/>
      <c r="T16" s="336"/>
      <c r="U16" s="336"/>
      <c r="V16" s="337"/>
      <c r="W16" s="338"/>
      <c r="X16" s="337"/>
      <c r="Y16" s="339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>
      <c r="A17" s="335">
        <v>42906</v>
      </c>
      <c r="B17" s="336"/>
      <c r="C17" s="336"/>
      <c r="D17" s="337"/>
      <c r="E17" s="338"/>
      <c r="F17" s="337"/>
      <c r="G17" s="339"/>
      <c r="H17" s="336"/>
      <c r="I17" s="336"/>
      <c r="J17" s="337"/>
      <c r="K17" s="338"/>
      <c r="L17" s="337"/>
      <c r="M17" s="339"/>
      <c r="N17" s="336"/>
      <c r="O17" s="336"/>
      <c r="P17" s="337"/>
      <c r="Q17" s="338"/>
      <c r="R17" s="337"/>
      <c r="S17" s="339"/>
      <c r="T17" s="336"/>
      <c r="U17" s="336"/>
      <c r="V17" s="337"/>
      <c r="W17" s="338"/>
      <c r="X17" s="337"/>
      <c r="Y17" s="339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>
      <c r="A18" s="335">
        <v>42913</v>
      </c>
      <c r="B18" s="336"/>
      <c r="C18" s="336"/>
      <c r="D18" s="337"/>
      <c r="E18" s="338"/>
      <c r="F18" s="337"/>
      <c r="G18" s="339"/>
      <c r="H18" s="336">
        <v>646000000</v>
      </c>
      <c r="I18" s="336">
        <v>770000000</v>
      </c>
      <c r="J18" s="337">
        <v>99.582999999999998</v>
      </c>
      <c r="K18" s="338">
        <v>0.42</v>
      </c>
      <c r="L18" s="337">
        <v>99.558000000000007</v>
      </c>
      <c r="M18" s="339">
        <v>0.45</v>
      </c>
      <c r="N18" s="336"/>
      <c r="O18" s="336"/>
      <c r="P18" s="337"/>
      <c r="Q18" s="338"/>
      <c r="R18" s="337"/>
      <c r="S18" s="339"/>
      <c r="T18" s="336"/>
      <c r="U18" s="336"/>
      <c r="V18" s="337"/>
      <c r="W18" s="338"/>
      <c r="X18" s="337"/>
      <c r="Y18" s="339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>
      <c r="A19" s="335">
        <v>42920</v>
      </c>
      <c r="B19" s="336"/>
      <c r="C19" s="336"/>
      <c r="D19" s="337"/>
      <c r="E19" s="338"/>
      <c r="F19" s="337"/>
      <c r="G19" s="339"/>
      <c r="H19" s="336"/>
      <c r="I19" s="336"/>
      <c r="J19" s="337"/>
      <c r="K19" s="338"/>
      <c r="L19" s="337"/>
      <c r="M19" s="339"/>
      <c r="N19" s="336"/>
      <c r="O19" s="336"/>
      <c r="P19" s="337"/>
      <c r="Q19" s="338"/>
      <c r="R19" s="337"/>
      <c r="S19" s="339"/>
      <c r="T19" s="336"/>
      <c r="U19" s="336"/>
      <c r="V19" s="337"/>
      <c r="W19" s="338"/>
      <c r="X19" s="337"/>
      <c r="Y19" s="33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>
      <c r="A20" s="335">
        <v>42927</v>
      </c>
      <c r="B20" s="336"/>
      <c r="C20" s="336"/>
      <c r="D20" s="337"/>
      <c r="E20" s="338"/>
      <c r="F20" s="337"/>
      <c r="G20" s="339"/>
      <c r="H20" s="336"/>
      <c r="I20" s="336"/>
      <c r="J20" s="337"/>
      <c r="K20" s="338"/>
      <c r="L20" s="337"/>
      <c r="M20" s="339"/>
      <c r="N20" s="336"/>
      <c r="O20" s="336"/>
      <c r="P20" s="337"/>
      <c r="Q20" s="338"/>
      <c r="R20" s="337"/>
      <c r="S20" s="339"/>
      <c r="T20" s="336"/>
      <c r="U20" s="336"/>
      <c r="V20" s="337"/>
      <c r="W20" s="338"/>
      <c r="X20" s="337"/>
      <c r="Y20" s="33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>
      <c r="A21" s="335">
        <v>42934</v>
      </c>
      <c r="B21" s="336"/>
      <c r="C21" s="336"/>
      <c r="D21" s="337"/>
      <c r="E21" s="338"/>
      <c r="F21" s="337"/>
      <c r="G21" s="339"/>
      <c r="H21" s="336"/>
      <c r="I21" s="336"/>
      <c r="J21" s="337"/>
      <c r="K21" s="338"/>
      <c r="L21" s="337"/>
      <c r="M21" s="339"/>
      <c r="N21" s="336"/>
      <c r="O21" s="336"/>
      <c r="P21" s="337"/>
      <c r="Q21" s="338"/>
      <c r="R21" s="337"/>
      <c r="S21" s="339"/>
      <c r="T21" s="336"/>
      <c r="U21" s="336"/>
      <c r="V21" s="337"/>
      <c r="W21" s="338"/>
      <c r="X21" s="337"/>
      <c r="Y21" s="339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>
      <c r="A22" s="335">
        <v>42941</v>
      </c>
      <c r="B22" s="336"/>
      <c r="C22" s="336"/>
      <c r="D22" s="337"/>
      <c r="E22" s="338"/>
      <c r="F22" s="337"/>
      <c r="G22" s="339"/>
      <c r="H22" s="336"/>
      <c r="I22" s="336"/>
      <c r="J22" s="337"/>
      <c r="K22" s="338"/>
      <c r="L22" s="337"/>
      <c r="M22" s="339"/>
      <c r="N22" s="336"/>
      <c r="O22" s="336"/>
      <c r="P22" s="337"/>
      <c r="Q22" s="338"/>
      <c r="R22" s="337"/>
      <c r="S22" s="339"/>
      <c r="T22" s="336"/>
      <c r="U22" s="336"/>
      <c r="V22" s="337"/>
      <c r="W22" s="338"/>
      <c r="X22" s="337"/>
      <c r="Y22" s="339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>
      <c r="A23" s="335">
        <v>42948</v>
      </c>
      <c r="B23" s="336"/>
      <c r="C23" s="336"/>
      <c r="D23" s="337"/>
      <c r="E23" s="338"/>
      <c r="F23" s="337"/>
      <c r="G23" s="339"/>
      <c r="H23" s="336"/>
      <c r="I23" s="336"/>
      <c r="J23" s="337"/>
      <c r="K23" s="338"/>
      <c r="L23" s="337"/>
      <c r="M23" s="339"/>
      <c r="N23" s="336"/>
      <c r="O23" s="336"/>
      <c r="P23" s="337"/>
      <c r="Q23" s="338"/>
      <c r="R23" s="337"/>
      <c r="S23" s="339"/>
      <c r="T23" s="336"/>
      <c r="U23" s="336"/>
      <c r="V23" s="337"/>
      <c r="W23" s="338"/>
      <c r="X23" s="337"/>
      <c r="Y23" s="339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>
      <c r="A24" s="335">
        <v>42955</v>
      </c>
      <c r="B24" s="336"/>
      <c r="C24" s="336"/>
      <c r="D24" s="337"/>
      <c r="E24" s="338"/>
      <c r="F24" s="337"/>
      <c r="G24" s="339"/>
      <c r="H24" s="336"/>
      <c r="I24" s="336"/>
      <c r="J24" s="337"/>
      <c r="K24" s="338"/>
      <c r="L24" s="337"/>
      <c r="M24" s="339"/>
      <c r="N24" s="336"/>
      <c r="O24" s="336"/>
      <c r="P24" s="337"/>
      <c r="Q24" s="338"/>
      <c r="R24" s="337"/>
      <c r="S24" s="339"/>
      <c r="T24" s="336"/>
      <c r="U24" s="336"/>
      <c r="V24" s="337"/>
      <c r="W24" s="338"/>
      <c r="X24" s="337"/>
      <c r="Y24" s="339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>
      <c r="A25" s="335">
        <v>42962</v>
      </c>
      <c r="B25" s="336"/>
      <c r="C25" s="336"/>
      <c r="D25" s="337"/>
      <c r="E25" s="338"/>
      <c r="F25" s="337"/>
      <c r="G25" s="339"/>
      <c r="H25" s="336"/>
      <c r="I25" s="336"/>
      <c r="J25" s="337"/>
      <c r="K25" s="338"/>
      <c r="L25" s="337"/>
      <c r="M25" s="339"/>
      <c r="N25" s="336"/>
      <c r="O25" s="336"/>
      <c r="P25" s="337"/>
      <c r="Q25" s="338"/>
      <c r="R25" s="337"/>
      <c r="S25" s="339"/>
      <c r="T25" s="336"/>
      <c r="U25" s="336"/>
      <c r="V25" s="337"/>
      <c r="W25" s="338"/>
      <c r="X25" s="337"/>
      <c r="Y25" s="339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>
      <c r="A26" s="335">
        <v>42969</v>
      </c>
      <c r="B26" s="336">
        <v>20000000</v>
      </c>
      <c r="C26" s="336">
        <v>20000000</v>
      </c>
      <c r="D26" s="337">
        <v>99.876000000000005</v>
      </c>
      <c r="E26" s="338">
        <v>0.25</v>
      </c>
      <c r="F26" s="337">
        <v>99.876000000000005</v>
      </c>
      <c r="G26" s="339">
        <v>0.25</v>
      </c>
      <c r="H26" s="336">
        <v>1200000000</v>
      </c>
      <c r="I26" s="336">
        <v>1988000000</v>
      </c>
      <c r="J26" s="337">
        <v>99.575000000000003</v>
      </c>
      <c r="K26" s="338">
        <v>0.43</v>
      </c>
      <c r="L26" s="337">
        <v>99.558000000000007</v>
      </c>
      <c r="M26" s="339">
        <v>0.45</v>
      </c>
      <c r="N26" s="336"/>
      <c r="O26" s="336"/>
      <c r="P26" s="337"/>
      <c r="Q26" s="338"/>
      <c r="R26" s="337"/>
      <c r="S26" s="339"/>
      <c r="T26" s="336"/>
      <c r="U26" s="336"/>
      <c r="V26" s="337"/>
      <c r="W26" s="338"/>
      <c r="X26" s="337"/>
      <c r="Y26" s="33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>
      <c r="A27" s="335">
        <v>42976</v>
      </c>
      <c r="B27" s="336"/>
      <c r="C27" s="336"/>
      <c r="D27" s="337"/>
      <c r="E27" s="338"/>
      <c r="F27" s="337"/>
      <c r="G27" s="339"/>
      <c r="H27" s="336">
        <v>402000000</v>
      </c>
      <c r="I27" s="336">
        <v>1123000000</v>
      </c>
      <c r="J27" s="337">
        <v>99.596999999999994</v>
      </c>
      <c r="K27" s="338">
        <v>0.41</v>
      </c>
      <c r="L27" s="337">
        <v>99.605000000000004</v>
      </c>
      <c r="M27" s="339">
        <v>0.4</v>
      </c>
      <c r="N27" s="336">
        <v>31100000</v>
      </c>
      <c r="O27" s="336">
        <v>44600000</v>
      </c>
      <c r="P27" s="337">
        <v>99.98</v>
      </c>
      <c r="Q27" s="338">
        <v>0.02</v>
      </c>
      <c r="R27" s="337">
        <v>99.99</v>
      </c>
      <c r="S27" s="339">
        <v>0.01</v>
      </c>
      <c r="T27" s="336"/>
      <c r="U27" s="336"/>
      <c r="V27" s="337"/>
      <c r="W27" s="338"/>
      <c r="X27" s="337"/>
      <c r="Y27" s="339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>
      <c r="A28" s="335">
        <v>42983</v>
      </c>
      <c r="B28" s="336"/>
      <c r="C28" s="336"/>
      <c r="D28" s="337"/>
      <c r="E28" s="338"/>
      <c r="F28" s="337"/>
      <c r="G28" s="339"/>
      <c r="H28" s="336"/>
      <c r="I28" s="336"/>
      <c r="J28" s="337"/>
      <c r="K28" s="338"/>
      <c r="L28" s="337"/>
      <c r="M28" s="339"/>
      <c r="N28" s="336"/>
      <c r="O28" s="336"/>
      <c r="P28" s="337"/>
      <c r="Q28" s="338"/>
      <c r="R28" s="337"/>
      <c r="S28" s="339"/>
      <c r="T28" s="336"/>
      <c r="U28" s="336"/>
      <c r="V28" s="337"/>
      <c r="W28" s="338"/>
      <c r="X28" s="337"/>
      <c r="Y28" s="339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>
      <c r="A29" s="335">
        <v>42990</v>
      </c>
      <c r="B29" s="336"/>
      <c r="C29" s="336"/>
      <c r="D29" s="337"/>
      <c r="E29" s="338"/>
      <c r="F29" s="337"/>
      <c r="G29" s="339"/>
      <c r="H29" s="336"/>
      <c r="I29" s="336"/>
      <c r="J29" s="337"/>
      <c r="K29" s="338"/>
      <c r="L29" s="337"/>
      <c r="M29" s="339"/>
      <c r="N29" s="336"/>
      <c r="O29" s="336"/>
      <c r="P29" s="337"/>
      <c r="Q29" s="338"/>
      <c r="R29" s="337"/>
      <c r="S29" s="339"/>
      <c r="T29" s="336"/>
      <c r="U29" s="336"/>
      <c r="V29" s="337"/>
      <c r="W29" s="338"/>
      <c r="X29" s="337"/>
      <c r="Y29" s="33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>
      <c r="A30" s="335">
        <v>42997</v>
      </c>
      <c r="B30" s="336"/>
      <c r="C30" s="336"/>
      <c r="D30" s="337"/>
      <c r="E30" s="338"/>
      <c r="F30" s="337"/>
      <c r="G30" s="339"/>
      <c r="H30" s="336"/>
      <c r="I30" s="336"/>
      <c r="J30" s="337"/>
      <c r="K30" s="338"/>
      <c r="L30" s="337"/>
      <c r="M30" s="339"/>
      <c r="N30" s="336"/>
      <c r="O30" s="336"/>
      <c r="P30" s="337"/>
      <c r="Q30" s="338"/>
      <c r="R30" s="337"/>
      <c r="S30" s="339"/>
      <c r="T30" s="336"/>
      <c r="U30" s="336"/>
      <c r="V30" s="337"/>
      <c r="W30" s="338"/>
      <c r="X30" s="337"/>
      <c r="Y30" s="339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>
      <c r="A31" s="335">
        <v>43004</v>
      </c>
      <c r="B31" s="336"/>
      <c r="C31" s="336"/>
      <c r="D31" s="337"/>
      <c r="E31" s="338"/>
      <c r="F31" s="337"/>
      <c r="G31" s="339"/>
      <c r="H31" s="336"/>
      <c r="I31" s="336"/>
      <c r="J31" s="337"/>
      <c r="K31" s="338"/>
      <c r="L31" s="337"/>
      <c r="M31" s="339"/>
      <c r="N31" s="336"/>
      <c r="O31" s="336"/>
      <c r="P31" s="337"/>
      <c r="Q31" s="338"/>
      <c r="R31" s="337"/>
      <c r="S31" s="339"/>
      <c r="T31" s="336"/>
      <c r="U31" s="336"/>
      <c r="V31" s="337"/>
      <c r="W31" s="338"/>
      <c r="X31" s="337"/>
      <c r="Y31" s="339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>
      <c r="A32" s="335">
        <v>43011</v>
      </c>
      <c r="B32" s="336"/>
      <c r="C32" s="336"/>
      <c r="D32" s="337"/>
      <c r="E32" s="338"/>
      <c r="F32" s="337"/>
      <c r="G32" s="339"/>
      <c r="H32" s="336"/>
      <c r="I32" s="336"/>
      <c r="J32" s="337"/>
      <c r="K32" s="338"/>
      <c r="L32" s="337"/>
      <c r="M32" s="339"/>
      <c r="N32" s="336"/>
      <c r="O32" s="336"/>
      <c r="P32" s="337"/>
      <c r="Q32" s="338"/>
      <c r="R32" s="337"/>
      <c r="S32" s="339"/>
      <c r="T32" s="336"/>
      <c r="U32" s="336"/>
      <c r="V32" s="337"/>
      <c r="W32" s="338"/>
      <c r="X32" s="337"/>
      <c r="Y32" s="339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>
      <c r="A33" s="335">
        <v>43018</v>
      </c>
      <c r="B33" s="336"/>
      <c r="C33" s="336"/>
      <c r="D33" s="337"/>
      <c r="E33" s="338"/>
      <c r="F33" s="337"/>
      <c r="G33" s="339"/>
      <c r="H33" s="336"/>
      <c r="I33" s="336"/>
      <c r="J33" s="337"/>
      <c r="K33" s="338"/>
      <c r="L33" s="337"/>
      <c r="M33" s="339"/>
      <c r="N33" s="336"/>
      <c r="O33" s="336"/>
      <c r="P33" s="337"/>
      <c r="Q33" s="338"/>
      <c r="R33" s="337"/>
      <c r="S33" s="339"/>
      <c r="T33" s="336"/>
      <c r="U33" s="336"/>
      <c r="V33" s="337"/>
      <c r="W33" s="338"/>
      <c r="X33" s="337"/>
      <c r="Y33" s="339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>
      <c r="A34" s="335">
        <v>43025</v>
      </c>
      <c r="B34" s="336"/>
      <c r="C34" s="336"/>
      <c r="D34" s="337"/>
      <c r="E34" s="338"/>
      <c r="F34" s="337"/>
      <c r="G34" s="339"/>
      <c r="H34" s="336"/>
      <c r="I34" s="336"/>
      <c r="J34" s="337"/>
      <c r="K34" s="338"/>
      <c r="L34" s="337"/>
      <c r="M34" s="339"/>
      <c r="N34" s="336"/>
      <c r="O34" s="336"/>
      <c r="P34" s="337"/>
      <c r="Q34" s="338"/>
      <c r="R34" s="337"/>
      <c r="S34" s="339"/>
      <c r="T34" s="336"/>
      <c r="U34" s="336"/>
      <c r="V34" s="337"/>
      <c r="W34" s="338"/>
      <c r="X34" s="337"/>
      <c r="Y34" s="339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>
      <c r="A35" s="335">
        <v>43032</v>
      </c>
      <c r="B35" s="336"/>
      <c r="C35" s="336"/>
      <c r="D35" s="337"/>
      <c r="E35" s="338"/>
      <c r="F35" s="337"/>
      <c r="G35" s="339"/>
      <c r="H35" s="336">
        <v>1400000000</v>
      </c>
      <c r="I35" s="336">
        <v>3375000000</v>
      </c>
      <c r="J35" s="337">
        <v>99.69</v>
      </c>
      <c r="K35" s="338">
        <v>0.31</v>
      </c>
      <c r="L35" s="337">
        <v>99.701999999999998</v>
      </c>
      <c r="M35" s="339">
        <v>0.3</v>
      </c>
      <c r="N35" s="336">
        <v>11100000</v>
      </c>
      <c r="O35" s="336">
        <v>11100000</v>
      </c>
      <c r="P35" s="337">
        <v>99.99</v>
      </c>
      <c r="Q35" s="338">
        <v>0.01</v>
      </c>
      <c r="R35" s="337">
        <v>99.99</v>
      </c>
      <c r="S35" s="339">
        <v>0.01</v>
      </c>
      <c r="T35" s="336"/>
      <c r="U35" s="336"/>
      <c r="V35" s="337"/>
      <c r="W35" s="338"/>
      <c r="X35" s="337"/>
      <c r="Y35" s="339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36" s="335">
        <v>43039</v>
      </c>
      <c r="B36" s="336"/>
      <c r="C36" s="336"/>
      <c r="D36" s="337"/>
      <c r="E36" s="338"/>
      <c r="F36" s="337"/>
      <c r="G36" s="339"/>
      <c r="H36" s="336"/>
      <c r="I36" s="336"/>
      <c r="J36" s="337"/>
      <c r="K36" s="338"/>
      <c r="L36" s="337"/>
      <c r="M36" s="339"/>
      <c r="N36" s="336"/>
      <c r="O36" s="336"/>
      <c r="P36" s="337"/>
      <c r="Q36" s="338"/>
      <c r="R36" s="337"/>
      <c r="S36" s="339"/>
      <c r="T36" s="336"/>
      <c r="U36" s="336"/>
      <c r="V36" s="337"/>
      <c r="W36" s="338"/>
      <c r="X36" s="337"/>
      <c r="Y36" s="339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>
      <c r="A37" s="335">
        <v>43045</v>
      </c>
      <c r="B37" s="336"/>
      <c r="C37" s="336"/>
      <c r="D37" s="337"/>
      <c r="E37" s="338"/>
      <c r="F37" s="337"/>
      <c r="G37" s="339"/>
      <c r="H37" s="336"/>
      <c r="I37" s="336"/>
      <c r="J37" s="337"/>
      <c r="K37" s="338"/>
      <c r="L37" s="337"/>
      <c r="M37" s="339"/>
      <c r="N37" s="336"/>
      <c r="O37" s="336"/>
      <c r="P37" s="337"/>
      <c r="Q37" s="338"/>
      <c r="R37" s="337"/>
      <c r="S37" s="339"/>
      <c r="T37" s="336">
        <v>1500000000</v>
      </c>
      <c r="U37" s="336">
        <v>1865637000</v>
      </c>
      <c r="V37" s="337">
        <v>99.92</v>
      </c>
      <c r="W37" s="338">
        <v>0.06</v>
      </c>
      <c r="X37" s="337">
        <v>99.881</v>
      </c>
      <c r="Y37" s="339">
        <v>0.1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>
      <c r="A38" s="335">
        <v>43053</v>
      </c>
      <c r="B38" s="336"/>
      <c r="C38" s="336"/>
      <c r="D38" s="337"/>
      <c r="E38" s="338"/>
      <c r="F38" s="337"/>
      <c r="G38" s="339"/>
      <c r="H38" s="336"/>
      <c r="I38" s="336"/>
      <c r="J38" s="337"/>
      <c r="K38" s="338"/>
      <c r="L38" s="337"/>
      <c r="M38" s="339"/>
      <c r="N38" s="336"/>
      <c r="O38" s="336"/>
      <c r="P38" s="337"/>
      <c r="Q38" s="338"/>
      <c r="R38" s="337"/>
      <c r="S38" s="339"/>
      <c r="T38" s="336"/>
      <c r="U38" s="336"/>
      <c r="V38" s="337"/>
      <c r="W38" s="338"/>
      <c r="X38" s="337"/>
      <c r="Y38" s="339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39" s="335">
        <v>43060</v>
      </c>
      <c r="B39" s="336"/>
      <c r="C39" s="336"/>
      <c r="D39" s="337"/>
      <c r="E39" s="338"/>
      <c r="F39" s="337"/>
      <c r="G39" s="339"/>
      <c r="H39" s="336">
        <v>1300000000</v>
      </c>
      <c r="I39" s="336">
        <v>2267000000</v>
      </c>
      <c r="J39" s="337">
        <v>99.754000000000005</v>
      </c>
      <c r="K39" s="338">
        <v>0.25</v>
      </c>
      <c r="L39" s="337">
        <v>99.751999999999995</v>
      </c>
      <c r="M39" s="339">
        <v>0.25</v>
      </c>
      <c r="N39" s="336"/>
      <c r="O39" s="336"/>
      <c r="P39" s="337"/>
      <c r="Q39" s="338"/>
      <c r="R39" s="337"/>
      <c r="S39" s="339"/>
      <c r="T39" s="336"/>
      <c r="U39" s="336"/>
      <c r="V39" s="337"/>
      <c r="W39" s="338"/>
      <c r="X39" s="337"/>
      <c r="Y39" s="3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40" s="335">
        <v>43067</v>
      </c>
      <c r="B40" s="336"/>
      <c r="C40" s="336"/>
      <c r="D40" s="337"/>
      <c r="E40" s="338"/>
      <c r="F40" s="337"/>
      <c r="G40" s="339"/>
      <c r="H40" s="336"/>
      <c r="I40" s="336"/>
      <c r="J40" s="337"/>
      <c r="K40" s="338"/>
      <c r="L40" s="337"/>
      <c r="M40" s="339"/>
      <c r="N40" s="336"/>
      <c r="O40" s="336"/>
      <c r="P40" s="337"/>
      <c r="Q40" s="338"/>
      <c r="R40" s="337"/>
      <c r="S40" s="339"/>
      <c r="T40" s="336"/>
      <c r="U40" s="336"/>
      <c r="V40" s="337"/>
      <c r="W40" s="338"/>
      <c r="X40" s="337"/>
      <c r="Y40" s="339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>
      <c r="A41" s="335">
        <v>43074</v>
      </c>
      <c r="B41" s="336"/>
      <c r="C41" s="336"/>
      <c r="D41" s="337"/>
      <c r="E41" s="338"/>
      <c r="F41" s="337"/>
      <c r="G41" s="339"/>
      <c r="H41" s="336">
        <v>675000000</v>
      </c>
      <c r="I41" s="336">
        <v>2207000000</v>
      </c>
      <c r="J41" s="337">
        <v>99.801000000000002</v>
      </c>
      <c r="K41" s="338">
        <v>0.2</v>
      </c>
      <c r="L41" s="337">
        <v>99.805000000000007</v>
      </c>
      <c r="M41" s="339">
        <v>0.2</v>
      </c>
      <c r="N41" s="336"/>
      <c r="O41" s="336"/>
      <c r="P41" s="337"/>
      <c r="Q41" s="338"/>
      <c r="R41" s="337"/>
      <c r="S41" s="339"/>
      <c r="T41" s="336"/>
      <c r="U41" s="336"/>
      <c r="V41" s="337"/>
      <c r="W41" s="338"/>
      <c r="X41" s="337"/>
      <c r="Y41" s="339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>
      <c r="A42" s="335">
        <v>43081</v>
      </c>
      <c r="B42" s="336"/>
      <c r="C42" s="336"/>
      <c r="D42" s="337"/>
      <c r="E42" s="338"/>
      <c r="F42" s="337"/>
      <c r="G42" s="339"/>
      <c r="H42" s="336"/>
      <c r="I42" s="336"/>
      <c r="J42" s="337"/>
      <c r="K42" s="338"/>
      <c r="L42" s="337"/>
      <c r="M42" s="339"/>
      <c r="N42" s="336"/>
      <c r="O42" s="336"/>
      <c r="P42" s="337"/>
      <c r="Q42" s="338"/>
      <c r="R42" s="337"/>
      <c r="S42" s="339"/>
      <c r="T42" s="336"/>
      <c r="U42" s="336"/>
      <c r="V42" s="337"/>
      <c r="W42" s="338"/>
      <c r="X42" s="337"/>
      <c r="Y42" s="339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>
      <c r="A43" s="335">
        <v>43088</v>
      </c>
      <c r="B43" s="336"/>
      <c r="C43" s="336"/>
      <c r="D43" s="337"/>
      <c r="E43" s="338"/>
      <c r="F43" s="337"/>
      <c r="G43" s="339"/>
      <c r="H43" s="336"/>
      <c r="I43" s="336"/>
      <c r="J43" s="337"/>
      <c r="K43" s="338"/>
      <c r="L43" s="337"/>
      <c r="M43" s="339"/>
      <c r="N43" s="336"/>
      <c r="O43" s="336"/>
      <c r="P43" s="337"/>
      <c r="Q43" s="338"/>
      <c r="R43" s="337"/>
      <c r="S43" s="339"/>
      <c r="T43" s="336"/>
      <c r="U43" s="336"/>
      <c r="V43" s="337"/>
      <c r="W43" s="338"/>
      <c r="X43" s="337"/>
      <c r="Y43" s="339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>
      <c r="A44" s="335">
        <v>43095</v>
      </c>
      <c r="B44" s="336"/>
      <c r="C44" s="336"/>
      <c r="D44" s="337"/>
      <c r="E44" s="338"/>
      <c r="F44" s="337"/>
      <c r="G44" s="339"/>
      <c r="H44" s="336"/>
      <c r="I44" s="336"/>
      <c r="J44" s="337"/>
      <c r="K44" s="338"/>
      <c r="L44" s="337"/>
      <c r="M44" s="339"/>
      <c r="N44" s="336"/>
      <c r="O44" s="336"/>
      <c r="P44" s="337"/>
      <c r="Q44" s="338"/>
      <c r="R44" s="337"/>
      <c r="S44" s="339"/>
      <c r="T44" s="336"/>
      <c r="U44" s="336"/>
      <c r="V44" s="337"/>
      <c r="W44" s="338"/>
      <c r="X44" s="337"/>
      <c r="Y44" s="339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>
      <c r="A45" s="335">
        <v>43102</v>
      </c>
      <c r="B45" s="336"/>
      <c r="C45" s="336"/>
      <c r="D45" s="337"/>
      <c r="E45" s="338"/>
      <c r="F45" s="337"/>
      <c r="G45" s="339"/>
      <c r="H45" s="336">
        <v>1940000000</v>
      </c>
      <c r="I45" s="336">
        <v>3745000000</v>
      </c>
      <c r="J45" s="337">
        <v>99.858000000000004</v>
      </c>
      <c r="K45" s="338">
        <v>0.14000000000000001</v>
      </c>
      <c r="L45" s="337">
        <v>99.855999999999995</v>
      </c>
      <c r="M45" s="339">
        <v>0.14000000000000001</v>
      </c>
      <c r="N45" s="336"/>
      <c r="O45" s="336"/>
      <c r="P45" s="337"/>
      <c r="Q45" s="338"/>
      <c r="R45" s="337"/>
      <c r="S45" s="339"/>
      <c r="T45" s="336"/>
      <c r="U45" s="336"/>
      <c r="V45" s="337"/>
      <c r="W45" s="338"/>
      <c r="X45" s="337"/>
      <c r="Y45" s="339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>
      <c r="A46" s="335">
        <v>43109</v>
      </c>
      <c r="B46" s="336"/>
      <c r="C46" s="336"/>
      <c r="D46" s="337"/>
      <c r="E46" s="338"/>
      <c r="F46" s="337"/>
      <c r="G46" s="339"/>
      <c r="H46" s="336"/>
      <c r="I46" s="336"/>
      <c r="J46" s="337"/>
      <c r="K46" s="338"/>
      <c r="L46" s="337"/>
      <c r="M46" s="339"/>
      <c r="N46" s="336"/>
      <c r="O46" s="336"/>
      <c r="P46" s="337"/>
      <c r="Q46" s="338"/>
      <c r="R46" s="337"/>
      <c r="S46" s="339"/>
      <c r="T46" s="336"/>
      <c r="U46" s="336"/>
      <c r="V46" s="337"/>
      <c r="W46" s="338"/>
      <c r="X46" s="337"/>
      <c r="Y46" s="339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>
      <c r="A47" s="335">
        <v>43116</v>
      </c>
      <c r="B47" s="336"/>
      <c r="C47" s="336"/>
      <c r="D47" s="337"/>
      <c r="E47" s="338"/>
      <c r="F47" s="337"/>
      <c r="G47" s="339"/>
      <c r="H47" s="336"/>
      <c r="I47" s="336"/>
      <c r="J47" s="337"/>
      <c r="K47" s="338"/>
      <c r="L47" s="337"/>
      <c r="M47" s="339"/>
      <c r="N47" s="336"/>
      <c r="O47" s="336"/>
      <c r="P47" s="337"/>
      <c r="Q47" s="338"/>
      <c r="R47" s="337"/>
      <c r="S47" s="339"/>
      <c r="T47" s="336"/>
      <c r="U47" s="336"/>
      <c r="V47" s="337"/>
      <c r="W47" s="338"/>
      <c r="X47" s="337"/>
      <c r="Y47" s="339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>
      <c r="A48" s="335">
        <v>43123</v>
      </c>
      <c r="B48" s="336"/>
      <c r="C48" s="336"/>
      <c r="D48" s="337"/>
      <c r="E48" s="338"/>
      <c r="F48" s="337"/>
      <c r="G48" s="339"/>
      <c r="H48" s="336">
        <v>1400000000</v>
      </c>
      <c r="I48" s="336">
        <v>3772000000</v>
      </c>
      <c r="J48" s="337">
        <v>99.902000000000001</v>
      </c>
      <c r="K48" s="338">
        <v>0.1</v>
      </c>
      <c r="L48" s="337">
        <v>99.9</v>
      </c>
      <c r="M48" s="339">
        <v>0.1</v>
      </c>
      <c r="N48" s="336"/>
      <c r="O48" s="336"/>
      <c r="P48" s="337"/>
      <c r="Q48" s="338"/>
      <c r="R48" s="337"/>
      <c r="S48" s="339"/>
      <c r="T48" s="336"/>
      <c r="U48" s="336"/>
      <c r="V48" s="337"/>
      <c r="W48" s="338"/>
      <c r="X48" s="337"/>
      <c r="Y48" s="339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>
      <c r="A49" s="335">
        <v>43130</v>
      </c>
      <c r="B49" s="336"/>
      <c r="C49" s="336"/>
      <c r="D49" s="337"/>
      <c r="E49" s="338"/>
      <c r="F49" s="337"/>
      <c r="G49" s="339"/>
      <c r="H49" s="336">
        <v>1200000000</v>
      </c>
      <c r="I49" s="336">
        <v>2492000000</v>
      </c>
      <c r="J49" s="337">
        <v>99.911000000000001</v>
      </c>
      <c r="K49" s="338">
        <v>0.09</v>
      </c>
      <c r="L49" s="337">
        <v>99.915000000000006</v>
      </c>
      <c r="M49" s="339">
        <v>0.09</v>
      </c>
      <c r="N49" s="336"/>
      <c r="O49" s="336"/>
      <c r="P49" s="337"/>
      <c r="Q49" s="338"/>
      <c r="R49" s="337"/>
      <c r="S49" s="339"/>
      <c r="T49" s="336"/>
      <c r="U49" s="336"/>
      <c r="V49" s="337"/>
      <c r="W49" s="338"/>
      <c r="X49" s="337"/>
      <c r="Y49" s="33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>
      <c r="A50" s="335">
        <v>43137</v>
      </c>
      <c r="B50" s="336"/>
      <c r="C50" s="336"/>
      <c r="D50" s="337"/>
      <c r="E50" s="338"/>
      <c r="F50" s="337"/>
      <c r="G50" s="339"/>
      <c r="H50" s="336"/>
      <c r="I50" s="336"/>
      <c r="J50" s="337"/>
      <c r="K50" s="338"/>
      <c r="L50" s="337"/>
      <c r="M50" s="339"/>
      <c r="N50" s="336"/>
      <c r="O50" s="336"/>
      <c r="P50" s="337"/>
      <c r="Q50" s="338"/>
      <c r="R50" s="337"/>
      <c r="S50" s="339"/>
      <c r="T50" s="336"/>
      <c r="U50" s="336"/>
      <c r="V50" s="337"/>
      <c r="W50" s="338"/>
      <c r="X50" s="337"/>
      <c r="Y50" s="339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>
      <c r="A51" s="335">
        <v>43144</v>
      </c>
      <c r="B51" s="336"/>
      <c r="C51" s="336"/>
      <c r="D51" s="337"/>
      <c r="E51" s="338"/>
      <c r="F51" s="337"/>
      <c r="G51" s="339"/>
      <c r="H51" s="336">
        <v>1300000000</v>
      </c>
      <c r="I51" s="336">
        <v>2330000000</v>
      </c>
      <c r="J51" s="337">
        <v>99.924999999999997</v>
      </c>
      <c r="K51" s="338">
        <v>0.08</v>
      </c>
      <c r="L51" s="337">
        <v>99.915000000000006</v>
      </c>
      <c r="M51" s="339">
        <v>0.09</v>
      </c>
      <c r="N51" s="336"/>
      <c r="O51" s="336"/>
      <c r="P51" s="337"/>
      <c r="Q51" s="338"/>
      <c r="R51" s="337"/>
      <c r="S51" s="339"/>
      <c r="T51" s="336"/>
      <c r="U51" s="336"/>
      <c r="V51" s="337"/>
      <c r="W51" s="338"/>
      <c r="X51" s="337"/>
      <c r="Y51" s="339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>
      <c r="A52" s="335">
        <v>43151</v>
      </c>
      <c r="B52" s="336"/>
      <c r="C52" s="336"/>
      <c r="D52" s="337"/>
      <c r="E52" s="338"/>
      <c r="F52" s="337"/>
      <c r="G52" s="339"/>
      <c r="H52" s="336">
        <v>1500000000</v>
      </c>
      <c r="I52" s="336">
        <v>1765000000</v>
      </c>
      <c r="J52" s="337">
        <v>99.924999999999997</v>
      </c>
      <c r="K52" s="338">
        <v>0.08</v>
      </c>
      <c r="L52" s="337">
        <v>99.915000000000006</v>
      </c>
      <c r="M52" s="339">
        <v>0.09</v>
      </c>
      <c r="N52" s="336"/>
      <c r="O52" s="336"/>
      <c r="P52" s="337"/>
      <c r="Q52" s="338"/>
      <c r="R52" s="337"/>
      <c r="S52" s="339"/>
      <c r="T52" s="336"/>
      <c r="U52" s="336"/>
      <c r="V52" s="337"/>
      <c r="W52" s="338"/>
      <c r="X52" s="337"/>
      <c r="Y52" s="339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>
      <c r="A53" s="335">
        <v>43158</v>
      </c>
      <c r="B53" s="336"/>
      <c r="C53" s="336"/>
      <c r="D53" s="337"/>
      <c r="E53" s="338"/>
      <c r="F53" s="337"/>
      <c r="G53" s="339"/>
      <c r="H53" s="336">
        <v>1498000000</v>
      </c>
      <c r="I53" s="336">
        <v>1498000000</v>
      </c>
      <c r="J53" s="337">
        <v>99.927999999999997</v>
      </c>
      <c r="K53" s="338">
        <v>7.0000000000000007E-2</v>
      </c>
      <c r="L53" s="337">
        <v>99.915000000000006</v>
      </c>
      <c r="M53" s="339">
        <v>0.09</v>
      </c>
      <c r="N53" s="336"/>
      <c r="O53" s="336"/>
      <c r="P53" s="337"/>
      <c r="Q53" s="338"/>
      <c r="R53" s="337"/>
      <c r="S53" s="339"/>
      <c r="T53" s="336"/>
      <c r="U53" s="336"/>
      <c r="V53" s="337"/>
      <c r="W53" s="338"/>
      <c r="X53" s="337"/>
      <c r="Y53" s="339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>
      <c r="A54" s="335">
        <v>43165</v>
      </c>
      <c r="B54" s="336"/>
      <c r="C54" s="336"/>
      <c r="D54" s="337"/>
      <c r="E54" s="338"/>
      <c r="F54" s="337"/>
      <c r="G54" s="339"/>
      <c r="H54" s="336">
        <v>1116000000</v>
      </c>
      <c r="I54" s="336">
        <v>1116000000</v>
      </c>
      <c r="J54" s="337">
        <v>99.915999999999997</v>
      </c>
      <c r="K54" s="338">
        <v>0.08</v>
      </c>
      <c r="L54" s="337">
        <v>99.915000000000006</v>
      </c>
      <c r="M54" s="339">
        <v>0.09</v>
      </c>
      <c r="N54" s="336"/>
      <c r="O54" s="336"/>
      <c r="P54" s="337"/>
      <c r="Q54" s="338"/>
      <c r="R54" s="337"/>
      <c r="S54" s="339"/>
      <c r="T54" s="336"/>
      <c r="U54" s="336"/>
      <c r="V54" s="337"/>
      <c r="W54" s="338"/>
      <c r="X54" s="337"/>
      <c r="Y54" s="339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>
      <c r="A55" s="335">
        <v>43172</v>
      </c>
      <c r="B55" s="336"/>
      <c r="C55" s="336"/>
      <c r="D55" s="337"/>
      <c r="E55" s="338"/>
      <c r="F55" s="337"/>
      <c r="G55" s="339"/>
      <c r="H55" s="336">
        <v>222000000</v>
      </c>
      <c r="I55" s="336">
        <v>222000000</v>
      </c>
      <c r="J55" s="337">
        <v>99.924000000000007</v>
      </c>
      <c r="K55" s="338">
        <v>0.08</v>
      </c>
      <c r="L55" s="337">
        <v>99.915000000000006</v>
      </c>
      <c r="M55" s="339">
        <v>0.09</v>
      </c>
      <c r="N55" s="336"/>
      <c r="O55" s="336"/>
      <c r="P55" s="337"/>
      <c r="Q55" s="338"/>
      <c r="R55" s="337"/>
      <c r="S55" s="339"/>
      <c r="T55" s="336"/>
      <c r="U55" s="336"/>
      <c r="V55" s="337"/>
      <c r="W55" s="338"/>
      <c r="X55" s="337"/>
      <c r="Y55" s="339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>
      <c r="A56" s="335">
        <v>43179</v>
      </c>
      <c r="B56" s="336"/>
      <c r="C56" s="336"/>
      <c r="D56" s="337"/>
      <c r="E56" s="338"/>
      <c r="F56" s="337"/>
      <c r="G56" s="339"/>
      <c r="H56" s="336"/>
      <c r="I56" s="336"/>
      <c r="J56" s="337"/>
      <c r="K56" s="338"/>
      <c r="L56" s="337"/>
      <c r="M56" s="339"/>
      <c r="N56" s="336"/>
      <c r="O56" s="336"/>
      <c r="P56" s="337"/>
      <c r="Q56" s="338"/>
      <c r="R56" s="337"/>
      <c r="S56" s="339"/>
      <c r="T56" s="336"/>
      <c r="U56" s="336"/>
      <c r="V56" s="337"/>
      <c r="W56" s="338"/>
      <c r="X56" s="337"/>
      <c r="Y56" s="339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>
      <c r="A57" s="340">
        <v>43186</v>
      </c>
      <c r="B57" s="341"/>
      <c r="C57" s="341"/>
      <c r="D57" s="342"/>
      <c r="E57" s="343"/>
      <c r="F57" s="342"/>
      <c r="G57" s="344"/>
      <c r="H57" s="341">
        <v>414000000</v>
      </c>
      <c r="I57" s="341">
        <v>414000000</v>
      </c>
      <c r="J57" s="342">
        <v>99.930999999999997</v>
      </c>
      <c r="K57" s="343">
        <v>7.0000000000000007E-2</v>
      </c>
      <c r="L57" s="342">
        <v>99.915000000000006</v>
      </c>
      <c r="M57" s="344">
        <v>0.09</v>
      </c>
      <c r="N57" s="341"/>
      <c r="O57" s="341"/>
      <c r="P57" s="342"/>
      <c r="Q57" s="343"/>
      <c r="R57" s="342"/>
      <c r="S57" s="344"/>
      <c r="T57" s="341"/>
      <c r="U57" s="341"/>
      <c r="V57" s="342"/>
      <c r="W57" s="343"/>
      <c r="X57" s="342"/>
      <c r="Y57" s="344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214" customFormat="1">
      <c r="A58" s="7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55">
      <c r="A59" s="186" t="s">
        <v>306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>
      <c r="A60" s="74" t="s">
        <v>676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</sheetData>
  <mergeCells count="4">
    <mergeCell ref="T3:Y3"/>
    <mergeCell ref="B3:G3"/>
    <mergeCell ref="H3:M3"/>
    <mergeCell ref="N3:S3"/>
  </mergeCells>
  <conditionalFormatting sqref="A6:A58">
    <cfRule type="expression" dxfId="1" priority="8">
      <formula>MOD(MONTH($A6),2)=0</formula>
    </cfRule>
  </conditionalFormatting>
  <conditionalFormatting sqref="A6:AE58">
    <cfRule type="expression" dxfId="0" priority="1" stopIfTrue="1">
      <formula>MOD(MONTH($A6),2)=0</formula>
    </cfRule>
  </conditionalFormatting>
  <pageMargins left="0.51181102362204722" right="0.5118110236220472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3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19" width="15.7109375" customWidth="1"/>
  </cols>
  <sheetData>
    <row r="1" spans="1:20" ht="15" customHeight="1">
      <c r="A1" s="189" t="s">
        <v>75</v>
      </c>
      <c r="B1" s="189"/>
    </row>
    <row r="2" spans="1:20" ht="15" customHeight="1" thickBot="1"/>
    <row r="3" spans="1:20" s="1" customFormat="1" ht="30" customHeight="1" thickBot="1">
      <c r="A3" s="51"/>
      <c r="B3" s="175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0" s="195" customFormat="1" ht="30" customHeight="1">
      <c r="A4" s="315" t="s">
        <v>45</v>
      </c>
      <c r="B4" s="315" t="s">
        <v>395</v>
      </c>
      <c r="C4" s="316">
        <v>115455805000</v>
      </c>
      <c r="D4" s="316">
        <v>117166135000</v>
      </c>
      <c r="E4" s="316">
        <v>121407224000</v>
      </c>
      <c r="F4" s="316">
        <v>29253125000</v>
      </c>
      <c r="G4" s="316">
        <v>29547170000</v>
      </c>
      <c r="H4" s="316">
        <v>29071288000</v>
      </c>
      <c r="I4" s="316">
        <v>33535641000</v>
      </c>
      <c r="J4" s="316">
        <v>30849100000</v>
      </c>
      <c r="K4" s="316">
        <v>10059249000</v>
      </c>
      <c r="L4" s="316">
        <v>9833872000</v>
      </c>
      <c r="M4" s="316">
        <v>10955979000</v>
      </c>
      <c r="N4" s="214"/>
      <c r="O4"/>
      <c r="P4"/>
      <c r="Q4"/>
      <c r="R4"/>
      <c r="S4"/>
      <c r="T4"/>
    </row>
    <row r="5" spans="1:20" s="195" customFormat="1">
      <c r="A5" s="315" t="s">
        <v>46</v>
      </c>
      <c r="B5" s="315" t="s">
        <v>436</v>
      </c>
      <c r="C5" s="316">
        <v>18471877000</v>
      </c>
      <c r="D5" s="316">
        <v>19138748000</v>
      </c>
      <c r="E5" s="316">
        <v>19832622000</v>
      </c>
      <c r="F5" s="316">
        <v>4708746000</v>
      </c>
      <c r="G5" s="316">
        <v>4850521000</v>
      </c>
      <c r="H5" s="316">
        <v>5118529000</v>
      </c>
      <c r="I5" s="316">
        <v>5154826000</v>
      </c>
      <c r="J5" s="316">
        <v>5016706000</v>
      </c>
      <c r="K5" s="316">
        <v>1680266000</v>
      </c>
      <c r="L5" s="316">
        <v>1677323000</v>
      </c>
      <c r="M5" s="316">
        <v>1659117000</v>
      </c>
      <c r="N5" s="214"/>
      <c r="O5"/>
      <c r="P5"/>
      <c r="Q5"/>
      <c r="R5"/>
      <c r="S5"/>
      <c r="T5"/>
    </row>
    <row r="6" spans="1:20">
      <c r="A6" s="314" t="s">
        <v>47</v>
      </c>
      <c r="B6" s="314" t="s">
        <v>437</v>
      </c>
      <c r="C6" s="317">
        <v>15643353000</v>
      </c>
      <c r="D6" s="317">
        <v>16274683000</v>
      </c>
      <c r="E6" s="317">
        <v>16884584000</v>
      </c>
      <c r="F6" s="317">
        <v>3991747000</v>
      </c>
      <c r="G6" s="317">
        <v>4118691000</v>
      </c>
      <c r="H6" s="317">
        <v>4376227000</v>
      </c>
      <c r="I6" s="317">
        <v>4397919000</v>
      </c>
      <c r="J6" s="317">
        <v>4260305000</v>
      </c>
      <c r="K6" s="317">
        <v>1424225000</v>
      </c>
      <c r="L6" s="317">
        <v>1424523000</v>
      </c>
      <c r="M6" s="317">
        <v>1411557000</v>
      </c>
    </row>
    <row r="7" spans="1:20">
      <c r="A7" s="314" t="s">
        <v>48</v>
      </c>
      <c r="B7" s="314" t="s">
        <v>438</v>
      </c>
      <c r="C7" s="317">
        <v>2828524000</v>
      </c>
      <c r="D7" s="317">
        <v>2864065000</v>
      </c>
      <c r="E7" s="317">
        <v>2948038000</v>
      </c>
      <c r="F7" s="317">
        <v>716999000</v>
      </c>
      <c r="G7" s="317">
        <v>731830000</v>
      </c>
      <c r="H7" s="317">
        <v>742302000</v>
      </c>
      <c r="I7" s="317">
        <v>756907000</v>
      </c>
      <c r="J7" s="317">
        <v>756401000</v>
      </c>
      <c r="K7" s="317">
        <v>256041000</v>
      </c>
      <c r="L7" s="317">
        <v>252800000</v>
      </c>
      <c r="M7" s="317">
        <v>247560000</v>
      </c>
    </row>
    <row r="8" spans="1:20" s="195" customFormat="1">
      <c r="A8" s="315" t="s">
        <v>49</v>
      </c>
      <c r="B8" s="315" t="s">
        <v>439</v>
      </c>
      <c r="C8" s="316">
        <v>10453567000</v>
      </c>
      <c r="D8" s="316">
        <v>10477435000</v>
      </c>
      <c r="E8" s="316">
        <v>12174285000</v>
      </c>
      <c r="F8" s="316">
        <v>2183622000</v>
      </c>
      <c r="G8" s="316">
        <v>2704893000</v>
      </c>
      <c r="H8" s="316">
        <v>2567615000</v>
      </c>
      <c r="I8" s="316">
        <v>4718155000</v>
      </c>
      <c r="J8" s="316">
        <v>2175551000</v>
      </c>
      <c r="K8" s="316">
        <v>604106000</v>
      </c>
      <c r="L8" s="316">
        <v>620046000</v>
      </c>
      <c r="M8" s="316">
        <v>951399000</v>
      </c>
      <c r="N8" s="214"/>
      <c r="O8"/>
      <c r="P8"/>
      <c r="Q8"/>
      <c r="R8"/>
      <c r="S8"/>
      <c r="T8"/>
    </row>
    <row r="9" spans="1:20" s="195" customFormat="1">
      <c r="A9" s="315" t="s">
        <v>50</v>
      </c>
      <c r="B9" s="315" t="s">
        <v>440</v>
      </c>
      <c r="C9" s="316">
        <v>10621298000</v>
      </c>
      <c r="D9" s="316">
        <v>10339925000</v>
      </c>
      <c r="E9" s="316">
        <v>9358439000</v>
      </c>
      <c r="F9" s="316">
        <v>3183306000</v>
      </c>
      <c r="G9" s="316">
        <v>1884393000</v>
      </c>
      <c r="H9" s="316">
        <v>2785509000</v>
      </c>
      <c r="I9" s="316">
        <v>1505231000</v>
      </c>
      <c r="J9" s="316">
        <v>3395142000</v>
      </c>
      <c r="K9" s="316">
        <v>1565419000</v>
      </c>
      <c r="L9" s="316">
        <v>143282000</v>
      </c>
      <c r="M9" s="316">
        <v>1686441000</v>
      </c>
      <c r="N9" s="214"/>
      <c r="O9"/>
      <c r="P9"/>
      <c r="Q9"/>
      <c r="R9"/>
      <c r="S9"/>
      <c r="T9"/>
    </row>
    <row r="10" spans="1:20">
      <c r="A10" s="314" t="s">
        <v>51</v>
      </c>
      <c r="B10" s="314" t="s">
        <v>441</v>
      </c>
      <c r="C10" s="317">
        <v>4841712000</v>
      </c>
      <c r="D10" s="317">
        <v>4664007000</v>
      </c>
      <c r="E10" s="317">
        <v>4281931000</v>
      </c>
      <c r="F10" s="317">
        <v>1435931000</v>
      </c>
      <c r="G10" s="317">
        <v>1064329000</v>
      </c>
      <c r="H10" s="317">
        <v>1170121000</v>
      </c>
      <c r="I10" s="317">
        <v>611550000</v>
      </c>
      <c r="J10" s="317">
        <v>1721968000</v>
      </c>
      <c r="K10" s="317">
        <v>514367000</v>
      </c>
      <c r="L10" s="317">
        <v>1254000</v>
      </c>
      <c r="M10" s="317">
        <v>1206347000</v>
      </c>
    </row>
    <row r="11" spans="1:20">
      <c r="A11" s="314" t="s">
        <v>52</v>
      </c>
      <c r="B11" s="314" t="s">
        <v>442</v>
      </c>
      <c r="C11" s="317">
        <v>5779586000</v>
      </c>
      <c r="D11" s="317">
        <v>5675918000</v>
      </c>
      <c r="E11" s="317">
        <v>5076508000</v>
      </c>
      <c r="F11" s="317">
        <v>1747375000</v>
      </c>
      <c r="G11" s="317">
        <v>820064000</v>
      </c>
      <c r="H11" s="317">
        <v>1615388000</v>
      </c>
      <c r="I11" s="317">
        <v>893681000</v>
      </c>
      <c r="J11" s="317">
        <v>1673174000</v>
      </c>
      <c r="K11" s="317">
        <v>1051052000</v>
      </c>
      <c r="L11" s="317">
        <v>142028000</v>
      </c>
      <c r="M11" s="317">
        <v>480094000</v>
      </c>
    </row>
    <row r="12" spans="1:20" s="195" customFormat="1">
      <c r="A12" s="315" t="s">
        <v>53</v>
      </c>
      <c r="B12" s="315" t="s">
        <v>443</v>
      </c>
      <c r="C12" s="316">
        <v>6425996000</v>
      </c>
      <c r="D12" s="316">
        <v>6088639000</v>
      </c>
      <c r="E12" s="316">
        <v>6019684000</v>
      </c>
      <c r="F12" s="316">
        <v>1913067000</v>
      </c>
      <c r="G12" s="316">
        <v>1609088000</v>
      </c>
      <c r="H12" s="316">
        <v>674119000</v>
      </c>
      <c r="I12" s="316">
        <v>1823410000</v>
      </c>
      <c r="J12" s="316">
        <v>1784561000</v>
      </c>
      <c r="K12" s="316">
        <v>165058000</v>
      </c>
      <c r="L12" s="316">
        <v>1177284000</v>
      </c>
      <c r="M12" s="316">
        <v>442219000</v>
      </c>
      <c r="N12" s="214"/>
      <c r="O12"/>
      <c r="P12"/>
      <c r="Q12"/>
      <c r="R12"/>
      <c r="S12"/>
      <c r="T12"/>
    </row>
    <row r="13" spans="1:20">
      <c r="A13" s="314" t="s">
        <v>54</v>
      </c>
      <c r="B13" s="314" t="s">
        <v>444</v>
      </c>
      <c r="C13" s="317">
        <v>1094442000</v>
      </c>
      <c r="D13" s="317">
        <v>1073386000</v>
      </c>
      <c r="E13" s="317">
        <v>941202000</v>
      </c>
      <c r="F13" s="317">
        <v>222637000</v>
      </c>
      <c r="G13" s="317">
        <v>205952000</v>
      </c>
      <c r="H13" s="317">
        <v>209030000</v>
      </c>
      <c r="I13" s="317">
        <v>303583000</v>
      </c>
      <c r="J13" s="317">
        <v>348078000</v>
      </c>
      <c r="K13" s="317">
        <v>133760000</v>
      </c>
      <c r="L13" s="317">
        <v>108188000</v>
      </c>
      <c r="M13" s="317">
        <v>106130000</v>
      </c>
    </row>
    <row r="14" spans="1:20">
      <c r="A14" s="314" t="s">
        <v>55</v>
      </c>
      <c r="B14" s="314" t="s">
        <v>445</v>
      </c>
      <c r="C14" s="317">
        <v>5331554000</v>
      </c>
      <c r="D14" s="317">
        <v>5015253000</v>
      </c>
      <c r="E14" s="317">
        <v>5078482000</v>
      </c>
      <c r="F14" s="317">
        <v>1690430000</v>
      </c>
      <c r="G14" s="317">
        <v>1403136000</v>
      </c>
      <c r="H14" s="317">
        <v>465089000</v>
      </c>
      <c r="I14" s="317">
        <v>1519827000</v>
      </c>
      <c r="J14" s="317">
        <v>1436483000</v>
      </c>
      <c r="K14" s="317">
        <v>31298000</v>
      </c>
      <c r="L14" s="317">
        <v>1069096000</v>
      </c>
      <c r="M14" s="317">
        <v>336089000</v>
      </c>
    </row>
    <row r="15" spans="1:20" s="195" customFormat="1">
      <c r="A15" s="315" t="s">
        <v>56</v>
      </c>
      <c r="B15" s="315" t="s">
        <v>422</v>
      </c>
      <c r="C15" s="316">
        <v>18907153000</v>
      </c>
      <c r="D15" s="316">
        <v>20818357000</v>
      </c>
      <c r="E15" s="316">
        <v>21760575000</v>
      </c>
      <c r="F15" s="316">
        <v>4813119000</v>
      </c>
      <c r="G15" s="316">
        <v>5069662000</v>
      </c>
      <c r="H15" s="316">
        <v>5370225000</v>
      </c>
      <c r="I15" s="316">
        <v>6507569000</v>
      </c>
      <c r="J15" s="316">
        <v>5076335000</v>
      </c>
      <c r="K15" s="316">
        <v>1600368000</v>
      </c>
      <c r="L15" s="316">
        <v>1831546000</v>
      </c>
      <c r="M15" s="316">
        <v>1644421000</v>
      </c>
      <c r="N15" s="214"/>
      <c r="O15"/>
      <c r="P15"/>
      <c r="Q15"/>
      <c r="R15"/>
      <c r="S15"/>
      <c r="T15"/>
    </row>
    <row r="16" spans="1:20">
      <c r="A16" s="314" t="s">
        <v>57</v>
      </c>
      <c r="B16" s="314" t="s">
        <v>446</v>
      </c>
      <c r="C16" s="317">
        <v>19849000</v>
      </c>
      <c r="D16" s="317">
        <v>25150000</v>
      </c>
      <c r="E16" s="317">
        <v>70340000</v>
      </c>
      <c r="F16" s="317">
        <v>1958000</v>
      </c>
      <c r="G16" s="317">
        <v>4301000</v>
      </c>
      <c r="H16" s="317">
        <v>5552000</v>
      </c>
      <c r="I16" s="317">
        <v>58529000</v>
      </c>
      <c r="J16" s="317">
        <v>6358000</v>
      </c>
      <c r="K16" s="317">
        <v>460000</v>
      </c>
      <c r="L16" s="317">
        <v>5318000</v>
      </c>
      <c r="M16" s="317">
        <v>580000</v>
      </c>
    </row>
    <row r="17" spans="1:20">
      <c r="A17" s="314" t="s">
        <v>58</v>
      </c>
      <c r="B17" s="314" t="s">
        <v>447</v>
      </c>
      <c r="C17" s="317">
        <v>13381000</v>
      </c>
      <c r="D17" s="317">
        <v>17834000</v>
      </c>
      <c r="E17" s="317">
        <v>60141000</v>
      </c>
      <c r="F17" s="317">
        <v>1165000</v>
      </c>
      <c r="G17" s="317">
        <v>4288000</v>
      </c>
      <c r="H17" s="317">
        <v>2915000</v>
      </c>
      <c r="I17" s="317">
        <v>51773000</v>
      </c>
      <c r="J17" s="317">
        <v>6301000</v>
      </c>
      <c r="K17" s="317">
        <v>460000</v>
      </c>
      <c r="L17" s="317">
        <v>5318000</v>
      </c>
      <c r="M17" s="317">
        <v>523000</v>
      </c>
    </row>
    <row r="18" spans="1:20">
      <c r="A18" s="314" t="s">
        <v>59</v>
      </c>
      <c r="B18" s="314" t="s">
        <v>448</v>
      </c>
      <c r="C18" s="317">
        <v>6468000</v>
      </c>
      <c r="D18" s="317">
        <v>7316000</v>
      </c>
      <c r="E18" s="317">
        <v>10199000</v>
      </c>
      <c r="F18" s="317">
        <v>793000</v>
      </c>
      <c r="G18" s="317">
        <v>13000</v>
      </c>
      <c r="H18" s="317">
        <v>2637000</v>
      </c>
      <c r="I18" s="317">
        <v>6756000</v>
      </c>
      <c r="J18" s="317">
        <v>57000</v>
      </c>
      <c r="K18" s="317">
        <v>0</v>
      </c>
      <c r="L18" s="317">
        <v>0</v>
      </c>
      <c r="M18" s="317">
        <v>57000</v>
      </c>
    </row>
    <row r="19" spans="1:20">
      <c r="A19" s="314" t="s">
        <v>60</v>
      </c>
      <c r="B19" s="314" t="s">
        <v>449</v>
      </c>
      <c r="C19" s="317">
        <v>3211226000</v>
      </c>
      <c r="D19" s="317">
        <v>3420241000</v>
      </c>
      <c r="E19" s="317">
        <v>3394625000</v>
      </c>
      <c r="F19" s="317">
        <v>862252000</v>
      </c>
      <c r="G19" s="317">
        <v>948359000</v>
      </c>
      <c r="H19" s="317">
        <v>737688000</v>
      </c>
      <c r="I19" s="317">
        <v>846326000</v>
      </c>
      <c r="J19" s="317">
        <v>961751000</v>
      </c>
      <c r="K19" s="317">
        <v>177176000</v>
      </c>
      <c r="L19" s="317">
        <v>490064000</v>
      </c>
      <c r="M19" s="317">
        <v>294511000</v>
      </c>
    </row>
    <row r="20" spans="1:20">
      <c r="A20" s="314" t="s">
        <v>61</v>
      </c>
      <c r="B20" s="314" t="s">
        <v>447</v>
      </c>
      <c r="C20" s="317">
        <v>3211226000</v>
      </c>
      <c r="D20" s="317">
        <v>3420241000</v>
      </c>
      <c r="E20" s="317">
        <v>3394625000</v>
      </c>
      <c r="F20" s="317">
        <v>862252000</v>
      </c>
      <c r="G20" s="317">
        <v>948359000</v>
      </c>
      <c r="H20" s="317">
        <v>737688000</v>
      </c>
      <c r="I20" s="317">
        <v>846326000</v>
      </c>
      <c r="J20" s="317">
        <v>961751000</v>
      </c>
      <c r="K20" s="317">
        <v>177176000</v>
      </c>
      <c r="L20" s="317">
        <v>490064000</v>
      </c>
      <c r="M20" s="317">
        <v>294511000</v>
      </c>
    </row>
    <row r="21" spans="1:20">
      <c r="A21" s="314" t="s">
        <v>62</v>
      </c>
      <c r="B21" s="314" t="s">
        <v>448</v>
      </c>
      <c r="C21" s="317">
        <v>0</v>
      </c>
      <c r="D21" s="317">
        <v>0</v>
      </c>
      <c r="E21" s="317">
        <v>0</v>
      </c>
      <c r="F21" s="317">
        <v>0</v>
      </c>
      <c r="G21" s="317">
        <v>0</v>
      </c>
      <c r="H21" s="317">
        <v>0</v>
      </c>
      <c r="I21" s="317">
        <v>0</v>
      </c>
      <c r="J21" s="317">
        <v>0</v>
      </c>
      <c r="K21" s="317">
        <v>0</v>
      </c>
      <c r="L21" s="317">
        <v>0</v>
      </c>
      <c r="M21" s="317">
        <v>0</v>
      </c>
    </row>
    <row r="22" spans="1:20">
      <c r="A22" s="314" t="s">
        <v>63</v>
      </c>
      <c r="B22" s="314" t="s">
        <v>450</v>
      </c>
      <c r="C22" s="317">
        <v>15676078000</v>
      </c>
      <c r="D22" s="317">
        <v>17372966000</v>
      </c>
      <c r="E22" s="317">
        <v>18295610000</v>
      </c>
      <c r="F22" s="317">
        <v>3948909000</v>
      </c>
      <c r="G22" s="317">
        <v>4117002000</v>
      </c>
      <c r="H22" s="317">
        <v>4626985000</v>
      </c>
      <c r="I22" s="317">
        <v>5602714000</v>
      </c>
      <c r="J22" s="317">
        <v>4108226000</v>
      </c>
      <c r="K22" s="317">
        <v>1422732000</v>
      </c>
      <c r="L22" s="317">
        <v>1336164000</v>
      </c>
      <c r="M22" s="317">
        <v>1349330000</v>
      </c>
    </row>
    <row r="23" spans="1:20">
      <c r="A23" s="314" t="s">
        <v>64</v>
      </c>
      <c r="B23" s="314" t="s">
        <v>447</v>
      </c>
      <c r="C23" s="317">
        <v>12788736000</v>
      </c>
      <c r="D23" s="317">
        <v>13216509000</v>
      </c>
      <c r="E23" s="317">
        <v>14470106000</v>
      </c>
      <c r="F23" s="317">
        <v>3177878000</v>
      </c>
      <c r="G23" s="317">
        <v>3401552000</v>
      </c>
      <c r="H23" s="317">
        <v>3554193000</v>
      </c>
      <c r="I23" s="317">
        <v>4336483000</v>
      </c>
      <c r="J23" s="317">
        <v>3257529000</v>
      </c>
      <c r="K23" s="317">
        <v>1113409000</v>
      </c>
      <c r="L23" s="317">
        <v>1064926000</v>
      </c>
      <c r="M23" s="317">
        <v>1079194000</v>
      </c>
    </row>
    <row r="24" spans="1:20">
      <c r="A24" s="314" t="s">
        <v>65</v>
      </c>
      <c r="B24" s="314" t="s">
        <v>448</v>
      </c>
      <c r="C24" s="317">
        <v>2887342000</v>
      </c>
      <c r="D24" s="317">
        <v>4156457000</v>
      </c>
      <c r="E24" s="317">
        <v>3825504000</v>
      </c>
      <c r="F24" s="317">
        <v>771031000</v>
      </c>
      <c r="G24" s="317">
        <v>715450000</v>
      </c>
      <c r="H24" s="317">
        <v>1072792000</v>
      </c>
      <c r="I24" s="317">
        <v>1266231000</v>
      </c>
      <c r="J24" s="317">
        <v>850697000</v>
      </c>
      <c r="K24" s="317">
        <v>309323000</v>
      </c>
      <c r="L24" s="317">
        <v>271238000</v>
      </c>
      <c r="M24" s="317">
        <v>270136000</v>
      </c>
    </row>
    <row r="25" spans="1:20" s="195" customFormat="1">
      <c r="A25" s="315" t="s">
        <v>66</v>
      </c>
      <c r="B25" s="315" t="s">
        <v>451</v>
      </c>
      <c r="C25" s="316">
        <v>45136539000</v>
      </c>
      <c r="D25" s="316">
        <v>44818614000</v>
      </c>
      <c r="E25" s="316">
        <v>45433578000</v>
      </c>
      <c r="F25" s="316">
        <v>11190326000</v>
      </c>
      <c r="G25" s="316">
        <v>11250150000</v>
      </c>
      <c r="H25" s="316">
        <v>11271246000</v>
      </c>
      <c r="I25" s="316">
        <v>11721856000</v>
      </c>
      <c r="J25" s="316">
        <v>11698332000</v>
      </c>
      <c r="K25" s="316">
        <v>3939091000</v>
      </c>
      <c r="L25" s="316">
        <v>3886239000</v>
      </c>
      <c r="M25" s="316">
        <v>3873002000</v>
      </c>
      <c r="N25" s="214"/>
      <c r="O25"/>
      <c r="P25"/>
      <c r="Q25"/>
      <c r="R25"/>
      <c r="S25"/>
      <c r="T25"/>
    </row>
    <row r="26" spans="1:20">
      <c r="A26" s="314" t="s">
        <v>67</v>
      </c>
      <c r="B26" s="314" t="s">
        <v>452</v>
      </c>
      <c r="C26" s="317">
        <v>32105398000</v>
      </c>
      <c r="D26" s="317">
        <v>32986071000</v>
      </c>
      <c r="E26" s="317">
        <v>33395067000</v>
      </c>
      <c r="F26" s="317">
        <v>8338567000</v>
      </c>
      <c r="G26" s="317">
        <v>8290593000</v>
      </c>
      <c r="H26" s="317">
        <v>8318230000</v>
      </c>
      <c r="I26" s="317">
        <v>8447677000</v>
      </c>
      <c r="J26" s="317">
        <v>8584774000</v>
      </c>
      <c r="K26" s="317">
        <v>2858233000</v>
      </c>
      <c r="L26" s="317">
        <v>2863913000</v>
      </c>
      <c r="M26" s="317">
        <v>2862628000</v>
      </c>
    </row>
    <row r="27" spans="1:20">
      <c r="A27" s="314" t="s">
        <v>68</v>
      </c>
      <c r="B27" s="314" t="s">
        <v>453</v>
      </c>
      <c r="C27" s="317">
        <v>12857058000</v>
      </c>
      <c r="D27" s="317">
        <v>11689267000</v>
      </c>
      <c r="E27" s="317">
        <v>11890075000</v>
      </c>
      <c r="F27" s="317">
        <v>2803451000</v>
      </c>
      <c r="G27" s="317">
        <v>2918823000</v>
      </c>
      <c r="H27" s="317">
        <v>2917962000</v>
      </c>
      <c r="I27" s="317">
        <v>3249839000</v>
      </c>
      <c r="J27" s="317">
        <v>3059495000</v>
      </c>
      <c r="K27" s="317">
        <v>1049605000</v>
      </c>
      <c r="L27" s="317">
        <v>1010604000</v>
      </c>
      <c r="M27" s="317">
        <v>999286000</v>
      </c>
    </row>
    <row r="28" spans="1:20">
      <c r="A28" s="314" t="s">
        <v>69</v>
      </c>
      <c r="B28" s="314" t="s">
        <v>454</v>
      </c>
      <c r="C28" s="317">
        <v>174083000</v>
      </c>
      <c r="D28" s="317">
        <v>143276000</v>
      </c>
      <c r="E28" s="317">
        <v>148436000</v>
      </c>
      <c r="F28" s="317">
        <v>48308000</v>
      </c>
      <c r="G28" s="317">
        <v>40734000</v>
      </c>
      <c r="H28" s="317">
        <v>35054000</v>
      </c>
      <c r="I28" s="317">
        <v>24340000</v>
      </c>
      <c r="J28" s="317">
        <v>54063000</v>
      </c>
      <c r="K28" s="317">
        <v>31253000</v>
      </c>
      <c r="L28" s="317">
        <v>11722000</v>
      </c>
      <c r="M28" s="317">
        <v>11088000</v>
      </c>
    </row>
    <row r="29" spans="1:20" s="195" customFormat="1">
      <c r="A29" s="315" t="s">
        <v>70</v>
      </c>
      <c r="B29" s="315" t="s">
        <v>455</v>
      </c>
      <c r="C29" s="316">
        <v>5439375000</v>
      </c>
      <c r="D29" s="316">
        <v>5484417000</v>
      </c>
      <c r="E29" s="316">
        <v>6828041000</v>
      </c>
      <c r="F29" s="316">
        <v>1260939000</v>
      </c>
      <c r="G29" s="316">
        <v>2178463000</v>
      </c>
      <c r="H29" s="316">
        <v>1284045000</v>
      </c>
      <c r="I29" s="316">
        <v>2104594000</v>
      </c>
      <c r="J29" s="316">
        <v>1702473000</v>
      </c>
      <c r="K29" s="316">
        <v>504941000</v>
      </c>
      <c r="L29" s="316">
        <v>498152000</v>
      </c>
      <c r="M29" s="316">
        <v>699380000</v>
      </c>
      <c r="N29" s="214"/>
      <c r="O29"/>
      <c r="P29"/>
      <c r="Q29"/>
      <c r="R29"/>
      <c r="S29"/>
      <c r="T29"/>
    </row>
    <row r="30" spans="1:20">
      <c r="A30" s="314" t="s">
        <v>71</v>
      </c>
      <c r="B30" s="314" t="s">
        <v>456</v>
      </c>
      <c r="C30" s="317">
        <v>705000</v>
      </c>
      <c r="D30" s="317">
        <v>1000000</v>
      </c>
      <c r="E30" s="317">
        <v>831000</v>
      </c>
      <c r="F30" s="317">
        <v>180000</v>
      </c>
      <c r="G30" s="317">
        <v>299000</v>
      </c>
      <c r="H30" s="317">
        <v>144000</v>
      </c>
      <c r="I30" s="317">
        <v>208000</v>
      </c>
      <c r="J30" s="317">
        <v>130000</v>
      </c>
      <c r="K30" s="317">
        <v>77000</v>
      </c>
      <c r="L30" s="317">
        <v>4000</v>
      </c>
      <c r="M30" s="317">
        <v>49000</v>
      </c>
    </row>
    <row r="31" spans="1:20">
      <c r="A31" s="314" t="s">
        <v>72</v>
      </c>
      <c r="B31" s="314" t="s">
        <v>457</v>
      </c>
      <c r="C31" s="317">
        <v>5438670000</v>
      </c>
      <c r="D31" s="317">
        <v>5483417000</v>
      </c>
      <c r="E31" s="317">
        <v>6827210000</v>
      </c>
      <c r="F31" s="317">
        <v>1260759000</v>
      </c>
      <c r="G31" s="317">
        <v>2178164000</v>
      </c>
      <c r="H31" s="317">
        <v>1283901000</v>
      </c>
      <c r="I31" s="317">
        <v>2104386000</v>
      </c>
      <c r="J31" s="317">
        <v>1702343000</v>
      </c>
      <c r="K31" s="317">
        <v>504864000</v>
      </c>
      <c r="L31" s="317">
        <v>498148000</v>
      </c>
      <c r="M31" s="317">
        <v>699331000</v>
      </c>
    </row>
    <row r="32" spans="1:20">
      <c r="A32" s="314" t="s">
        <v>73</v>
      </c>
      <c r="B32" s="314" t="s">
        <v>458</v>
      </c>
      <c r="C32" s="317">
        <v>3406647000</v>
      </c>
      <c r="D32" s="317">
        <v>3359146000</v>
      </c>
      <c r="E32" s="317">
        <v>3156148000</v>
      </c>
      <c r="F32" s="317">
        <v>570947000</v>
      </c>
      <c r="G32" s="317">
        <v>1046044000</v>
      </c>
      <c r="H32" s="317">
        <v>457229000</v>
      </c>
      <c r="I32" s="317">
        <v>1081928000</v>
      </c>
      <c r="J32" s="317">
        <v>747571000</v>
      </c>
      <c r="K32" s="317">
        <v>134767000</v>
      </c>
      <c r="L32" s="317">
        <v>293934000</v>
      </c>
      <c r="M32" s="317">
        <v>318870000</v>
      </c>
    </row>
    <row r="33" spans="1:13">
      <c r="A33" s="319" t="s">
        <v>74</v>
      </c>
      <c r="B33" s="319" t="s">
        <v>459</v>
      </c>
      <c r="C33" s="321">
        <v>2032023000</v>
      </c>
      <c r="D33" s="321">
        <v>2124271000</v>
      </c>
      <c r="E33" s="321">
        <v>3671062000</v>
      </c>
      <c r="F33" s="321">
        <v>689812000</v>
      </c>
      <c r="G33" s="321">
        <v>1132120000</v>
      </c>
      <c r="H33" s="321">
        <v>826672000</v>
      </c>
      <c r="I33" s="321">
        <v>1022458000</v>
      </c>
      <c r="J33" s="321">
        <v>954772000</v>
      </c>
      <c r="K33" s="321">
        <v>370097000</v>
      </c>
      <c r="L33" s="321">
        <v>204214000</v>
      </c>
      <c r="M33" s="321">
        <v>380461000</v>
      </c>
    </row>
    <row r="34" spans="1:13" s="214" customFormat="1">
      <c r="A34" s="197"/>
      <c r="B34" s="197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s="232" customFormat="1" ht="12.75">
      <c r="A35" s="231" t="s">
        <v>306</v>
      </c>
      <c r="B35" s="82"/>
      <c r="C35" s="82"/>
      <c r="D35" s="82"/>
      <c r="E35" s="82"/>
      <c r="F35" s="82"/>
      <c r="G35" s="82"/>
      <c r="H35" s="82"/>
      <c r="I35" s="82"/>
    </row>
    <row r="36" spans="1:13" s="232" customFormat="1" ht="12.75">
      <c r="A36" s="47" t="s">
        <v>656</v>
      </c>
      <c r="B36" s="82"/>
      <c r="C36" s="82"/>
      <c r="D36" s="82"/>
      <c r="E36" s="82"/>
      <c r="F36" s="82"/>
      <c r="G36" s="82"/>
      <c r="H36" s="82"/>
      <c r="I36" s="82"/>
    </row>
    <row r="37" spans="1:13" s="232" customFormat="1" ht="18.75" customHeight="1">
      <c r="A37" s="355" t="s">
        <v>355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</row>
    <row r="38" spans="1:13" s="232" customFormat="1" ht="60" customHeight="1">
      <c r="A38" s="354" t="s">
        <v>356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</row>
  </sheetData>
  <mergeCells count="2">
    <mergeCell ref="A37:M37"/>
    <mergeCell ref="A38:M3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4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5.7109375" style="214" customWidth="1"/>
    <col min="15" max="72" width="15.7109375" customWidth="1"/>
  </cols>
  <sheetData>
    <row r="1" spans="1:21" ht="15" customHeight="1">
      <c r="A1" s="189" t="s">
        <v>110</v>
      </c>
      <c r="B1" s="189"/>
    </row>
    <row r="2" spans="1:21" ht="15" customHeight="1" thickBot="1"/>
    <row r="3" spans="1:21" s="1" customFormat="1" ht="30" customHeight="1" thickBot="1">
      <c r="A3" s="51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1" s="195" customFormat="1" ht="30" customHeight="1">
      <c r="A4" s="315" t="s">
        <v>76</v>
      </c>
      <c r="B4" s="315" t="s">
        <v>460</v>
      </c>
      <c r="C4" s="316">
        <v>2507035000</v>
      </c>
      <c r="D4" s="316">
        <v>2612014000</v>
      </c>
      <c r="E4" s="316">
        <v>2038680000</v>
      </c>
      <c r="F4" s="316">
        <v>356563000</v>
      </c>
      <c r="G4" s="316">
        <v>298083000</v>
      </c>
      <c r="H4" s="316">
        <v>270802000</v>
      </c>
      <c r="I4" s="316">
        <v>1113232000</v>
      </c>
      <c r="J4" s="316">
        <v>354808000</v>
      </c>
      <c r="K4" s="316">
        <v>2603000</v>
      </c>
      <c r="L4" s="316">
        <v>17329000</v>
      </c>
      <c r="M4" s="316">
        <v>334876000</v>
      </c>
      <c r="N4" s="214"/>
      <c r="O4"/>
      <c r="P4"/>
      <c r="Q4"/>
      <c r="R4"/>
      <c r="S4"/>
      <c r="T4"/>
      <c r="U4"/>
    </row>
    <row r="5" spans="1:21" s="195" customFormat="1">
      <c r="A5" s="315" t="s">
        <v>77</v>
      </c>
      <c r="B5" s="315" t="s">
        <v>461</v>
      </c>
      <c r="C5" s="316">
        <v>3152044000</v>
      </c>
      <c r="D5" s="316">
        <v>3062193000</v>
      </c>
      <c r="E5" s="316">
        <v>2685605000</v>
      </c>
      <c r="F5" s="316">
        <v>535695000</v>
      </c>
      <c r="G5" s="316">
        <v>451595000</v>
      </c>
      <c r="H5" s="316">
        <v>441042000</v>
      </c>
      <c r="I5" s="316">
        <v>1257273000</v>
      </c>
      <c r="J5" s="316">
        <v>496268000</v>
      </c>
      <c r="K5" s="316">
        <v>50002000</v>
      </c>
      <c r="L5" s="316">
        <v>66699000</v>
      </c>
      <c r="M5" s="316">
        <v>379567000</v>
      </c>
      <c r="N5" s="214"/>
      <c r="O5"/>
      <c r="P5"/>
      <c r="Q5"/>
      <c r="R5"/>
      <c r="S5"/>
      <c r="T5"/>
      <c r="U5"/>
    </row>
    <row r="6" spans="1:21" s="195" customFormat="1">
      <c r="A6" s="315" t="s">
        <v>78</v>
      </c>
      <c r="B6" s="315" t="s">
        <v>462</v>
      </c>
      <c r="C6" s="316">
        <v>645009000</v>
      </c>
      <c r="D6" s="316">
        <v>450179000</v>
      </c>
      <c r="E6" s="316">
        <v>646925000</v>
      </c>
      <c r="F6" s="316">
        <v>179132000</v>
      </c>
      <c r="G6" s="316">
        <v>153512000</v>
      </c>
      <c r="H6" s="316">
        <v>170240000</v>
      </c>
      <c r="I6" s="316">
        <v>144041000</v>
      </c>
      <c r="J6" s="316">
        <v>141460000</v>
      </c>
      <c r="K6" s="316">
        <v>47399000</v>
      </c>
      <c r="L6" s="316">
        <v>49370000</v>
      </c>
      <c r="M6" s="316">
        <v>44691000</v>
      </c>
      <c r="N6" s="214"/>
      <c r="O6"/>
      <c r="P6"/>
      <c r="Q6"/>
      <c r="R6"/>
      <c r="S6"/>
      <c r="T6"/>
      <c r="U6"/>
    </row>
    <row r="7" spans="1:21" s="195" customFormat="1">
      <c r="A7" s="315" t="s">
        <v>79</v>
      </c>
      <c r="B7" s="315" t="s">
        <v>463</v>
      </c>
      <c r="C7" s="316">
        <v>2463147000</v>
      </c>
      <c r="D7" s="316">
        <v>2438134000</v>
      </c>
      <c r="E7" s="316">
        <v>1925682000</v>
      </c>
      <c r="F7" s="316">
        <v>324859000</v>
      </c>
      <c r="G7" s="316">
        <v>242350000</v>
      </c>
      <c r="H7" s="316">
        <v>299514000</v>
      </c>
      <c r="I7" s="316">
        <v>1058959000</v>
      </c>
      <c r="J7" s="316">
        <v>369283000</v>
      </c>
      <c r="K7" s="316">
        <v>5992000</v>
      </c>
      <c r="L7" s="316">
        <v>28463000</v>
      </c>
      <c r="M7" s="316">
        <v>334828000</v>
      </c>
      <c r="N7" s="214"/>
      <c r="O7"/>
      <c r="P7"/>
      <c r="Q7"/>
      <c r="R7"/>
      <c r="S7"/>
      <c r="T7"/>
      <c r="U7"/>
    </row>
    <row r="8" spans="1:21">
      <c r="A8" s="314" t="s">
        <v>80</v>
      </c>
      <c r="B8" s="314" t="s">
        <v>464</v>
      </c>
      <c r="C8" s="317">
        <v>2774448000</v>
      </c>
      <c r="D8" s="317">
        <v>2784456000</v>
      </c>
      <c r="E8" s="317">
        <v>2382301000</v>
      </c>
      <c r="F8" s="317">
        <v>490466000</v>
      </c>
      <c r="G8" s="317">
        <v>350765000</v>
      </c>
      <c r="H8" s="317">
        <v>378504000</v>
      </c>
      <c r="I8" s="317">
        <v>1162566000</v>
      </c>
      <c r="J8" s="317">
        <v>473023000</v>
      </c>
      <c r="K8" s="317">
        <v>46532000</v>
      </c>
      <c r="L8" s="317">
        <v>61052000</v>
      </c>
      <c r="M8" s="317">
        <v>365439000</v>
      </c>
    </row>
    <row r="9" spans="1:21">
      <c r="A9" s="314" t="s">
        <v>81</v>
      </c>
      <c r="B9" s="314" t="s">
        <v>465</v>
      </c>
      <c r="C9" s="317">
        <v>311301000</v>
      </c>
      <c r="D9" s="317">
        <v>346322000</v>
      </c>
      <c r="E9" s="317">
        <v>456619000</v>
      </c>
      <c r="F9" s="317">
        <v>165607000</v>
      </c>
      <c r="G9" s="317">
        <v>108415000</v>
      </c>
      <c r="H9" s="317">
        <v>78990000</v>
      </c>
      <c r="I9" s="317">
        <v>103607000</v>
      </c>
      <c r="J9" s="317">
        <v>103740000</v>
      </c>
      <c r="K9" s="317">
        <v>40540000</v>
      </c>
      <c r="L9" s="317">
        <v>32589000</v>
      </c>
      <c r="M9" s="317">
        <v>30611000</v>
      </c>
    </row>
    <row r="10" spans="1:21" s="195" customFormat="1">
      <c r="A10" s="315" t="s">
        <v>82</v>
      </c>
      <c r="B10" s="315" t="s">
        <v>466</v>
      </c>
      <c r="C10" s="316">
        <v>697830000</v>
      </c>
      <c r="D10" s="316">
        <v>755242000</v>
      </c>
      <c r="E10" s="316">
        <v>405196000</v>
      </c>
      <c r="F10" s="316">
        <v>-29523000</v>
      </c>
      <c r="G10" s="316">
        <v>53643000</v>
      </c>
      <c r="H10" s="316">
        <v>57543000</v>
      </c>
      <c r="I10" s="316">
        <v>323533000</v>
      </c>
      <c r="J10" s="316">
        <v>209317000</v>
      </c>
      <c r="K10" s="316">
        <v>-26055000</v>
      </c>
      <c r="L10" s="316">
        <v>-11238000</v>
      </c>
      <c r="M10" s="316">
        <v>246610000</v>
      </c>
      <c r="N10" s="214"/>
      <c r="O10"/>
      <c r="P10"/>
      <c r="Q10"/>
      <c r="R10"/>
      <c r="S10"/>
      <c r="T10"/>
      <c r="U10"/>
    </row>
    <row r="11" spans="1:21">
      <c r="A11" s="314" t="s">
        <v>83</v>
      </c>
      <c r="B11" s="314" t="s">
        <v>467</v>
      </c>
      <c r="C11" s="317">
        <v>1004733000</v>
      </c>
      <c r="D11" s="317">
        <v>1095028000</v>
      </c>
      <c r="E11" s="317">
        <v>843323000</v>
      </c>
      <c r="F11" s="317">
        <v>135780000</v>
      </c>
      <c r="G11" s="317">
        <v>161687000</v>
      </c>
      <c r="H11" s="317">
        <v>135092000</v>
      </c>
      <c r="I11" s="317">
        <v>410764000</v>
      </c>
      <c r="J11" s="317">
        <v>312808000</v>
      </c>
      <c r="K11" s="317">
        <v>14464000</v>
      </c>
      <c r="L11" s="317">
        <v>21255000</v>
      </c>
      <c r="M11" s="317">
        <v>277089000</v>
      </c>
    </row>
    <row r="12" spans="1:21">
      <c r="A12" s="314" t="s">
        <v>84</v>
      </c>
      <c r="B12" s="314" t="s">
        <v>468</v>
      </c>
      <c r="C12" s="317">
        <v>306903000</v>
      </c>
      <c r="D12" s="317">
        <v>339786000</v>
      </c>
      <c r="E12" s="317">
        <v>438127000</v>
      </c>
      <c r="F12" s="317">
        <v>165303000</v>
      </c>
      <c r="G12" s="317">
        <v>108044000</v>
      </c>
      <c r="H12" s="317">
        <v>77549000</v>
      </c>
      <c r="I12" s="317">
        <v>87231000</v>
      </c>
      <c r="J12" s="317">
        <v>103491000</v>
      </c>
      <c r="K12" s="317">
        <v>40519000</v>
      </c>
      <c r="L12" s="317">
        <v>32493000</v>
      </c>
      <c r="M12" s="317">
        <v>30479000</v>
      </c>
    </row>
    <row r="13" spans="1:21" s="195" customFormat="1">
      <c r="A13" s="315" t="s">
        <v>85</v>
      </c>
      <c r="B13" s="315" t="s">
        <v>469</v>
      </c>
      <c r="C13" s="316">
        <v>1625709000</v>
      </c>
      <c r="D13" s="316">
        <v>1584963000</v>
      </c>
      <c r="E13" s="316">
        <v>1436010000</v>
      </c>
      <c r="F13" s="316">
        <v>347054000</v>
      </c>
      <c r="G13" s="316">
        <v>177456000</v>
      </c>
      <c r="H13" s="316">
        <v>224694000</v>
      </c>
      <c r="I13" s="316">
        <v>686806000</v>
      </c>
      <c r="J13" s="316">
        <v>145333000</v>
      </c>
      <c r="K13" s="316">
        <v>30834000</v>
      </c>
      <c r="L13" s="316">
        <v>36527000</v>
      </c>
      <c r="M13" s="316">
        <v>77972000</v>
      </c>
      <c r="N13" s="214"/>
      <c r="O13"/>
      <c r="P13"/>
      <c r="Q13"/>
      <c r="R13"/>
      <c r="S13"/>
      <c r="T13"/>
      <c r="U13"/>
    </row>
    <row r="14" spans="1:21">
      <c r="A14" s="314" t="s">
        <v>86</v>
      </c>
      <c r="B14" s="314" t="s">
        <v>470</v>
      </c>
      <c r="C14" s="317">
        <v>1629906000</v>
      </c>
      <c r="D14" s="317">
        <v>1591265000</v>
      </c>
      <c r="E14" s="317">
        <v>1454278000</v>
      </c>
      <c r="F14" s="317">
        <v>347307000</v>
      </c>
      <c r="G14" s="317">
        <v>177818000</v>
      </c>
      <c r="H14" s="317">
        <v>226122000</v>
      </c>
      <c r="I14" s="317">
        <v>703031000</v>
      </c>
      <c r="J14" s="317">
        <v>145502000</v>
      </c>
      <c r="K14" s="317">
        <v>30854000</v>
      </c>
      <c r="L14" s="317">
        <v>36552000</v>
      </c>
      <c r="M14" s="317">
        <v>78096000</v>
      </c>
    </row>
    <row r="15" spans="1:21">
      <c r="A15" s="314" t="s">
        <v>87</v>
      </c>
      <c r="B15" s="314" t="s">
        <v>471</v>
      </c>
      <c r="C15" s="317">
        <v>4197000</v>
      </c>
      <c r="D15" s="317">
        <v>6302000</v>
      </c>
      <c r="E15" s="317">
        <v>18268000</v>
      </c>
      <c r="F15" s="317">
        <v>253000</v>
      </c>
      <c r="G15" s="317">
        <v>362000</v>
      </c>
      <c r="H15" s="317">
        <v>1428000</v>
      </c>
      <c r="I15" s="317">
        <v>16225000</v>
      </c>
      <c r="J15" s="317">
        <v>169000</v>
      </c>
      <c r="K15" s="317">
        <v>20000</v>
      </c>
      <c r="L15" s="317">
        <v>25000</v>
      </c>
      <c r="M15" s="317">
        <v>124000</v>
      </c>
    </row>
    <row r="16" spans="1:21" s="195" customFormat="1">
      <c r="A16" s="315" t="s">
        <v>88</v>
      </c>
      <c r="B16" s="315" t="s">
        <v>472</v>
      </c>
      <c r="C16" s="316">
        <v>139608000</v>
      </c>
      <c r="D16" s="316">
        <v>97929000</v>
      </c>
      <c r="E16" s="316">
        <v>84476000</v>
      </c>
      <c r="F16" s="316">
        <v>7328000</v>
      </c>
      <c r="G16" s="316">
        <v>11251000</v>
      </c>
      <c r="H16" s="316">
        <v>17277000</v>
      </c>
      <c r="I16" s="316">
        <v>48620000</v>
      </c>
      <c r="J16" s="316">
        <v>14633000</v>
      </c>
      <c r="K16" s="316">
        <v>1213000</v>
      </c>
      <c r="L16" s="316">
        <v>3174000</v>
      </c>
      <c r="M16" s="316">
        <v>10246000</v>
      </c>
      <c r="N16" s="214"/>
      <c r="O16"/>
      <c r="P16"/>
      <c r="Q16"/>
      <c r="R16"/>
      <c r="S16"/>
      <c r="T16"/>
      <c r="U16"/>
    </row>
    <row r="17" spans="1:21">
      <c r="A17" s="314" t="s">
        <v>89</v>
      </c>
      <c r="B17" s="314" t="s">
        <v>473</v>
      </c>
      <c r="C17" s="317">
        <v>139809000</v>
      </c>
      <c r="D17" s="317">
        <v>98163000</v>
      </c>
      <c r="E17" s="317">
        <v>84700000</v>
      </c>
      <c r="F17" s="317">
        <v>7379000</v>
      </c>
      <c r="G17" s="317">
        <v>11260000</v>
      </c>
      <c r="H17" s="317">
        <v>17290000</v>
      </c>
      <c r="I17" s="317">
        <v>48771000</v>
      </c>
      <c r="J17" s="317">
        <v>14713000</v>
      </c>
      <c r="K17" s="317">
        <v>1214000</v>
      </c>
      <c r="L17" s="317">
        <v>3245000</v>
      </c>
      <c r="M17" s="317">
        <v>10254000</v>
      </c>
    </row>
    <row r="18" spans="1:21">
      <c r="A18" s="314" t="s">
        <v>90</v>
      </c>
      <c r="B18" s="314" t="s">
        <v>474</v>
      </c>
      <c r="C18" s="317">
        <v>201000</v>
      </c>
      <c r="D18" s="317">
        <v>234000</v>
      </c>
      <c r="E18" s="317">
        <v>224000</v>
      </c>
      <c r="F18" s="317">
        <v>51000</v>
      </c>
      <c r="G18" s="317">
        <v>9000</v>
      </c>
      <c r="H18" s="317">
        <v>13000</v>
      </c>
      <c r="I18" s="317">
        <v>151000</v>
      </c>
      <c r="J18" s="317">
        <v>80000</v>
      </c>
      <c r="K18" s="317">
        <v>1000</v>
      </c>
      <c r="L18" s="317">
        <v>71000</v>
      </c>
      <c r="M18" s="317">
        <v>8000</v>
      </c>
    </row>
    <row r="19" spans="1:21" s="195" customFormat="1">
      <c r="A19" s="315" t="s">
        <v>91</v>
      </c>
      <c r="B19" s="315" t="s">
        <v>475</v>
      </c>
      <c r="C19" s="316">
        <v>9966000</v>
      </c>
      <c r="D19" s="316">
        <v>104800000</v>
      </c>
      <c r="E19" s="316">
        <v>-1924000</v>
      </c>
      <c r="F19" s="316">
        <v>-142000</v>
      </c>
      <c r="G19" s="316">
        <v>54934000</v>
      </c>
      <c r="H19" s="316">
        <v>-61548000</v>
      </c>
      <c r="I19" s="316">
        <v>4832000</v>
      </c>
      <c r="J19" s="316">
        <v>-16351000</v>
      </c>
      <c r="K19" s="316">
        <v>-2077000</v>
      </c>
      <c r="L19" s="316">
        <v>-14697000</v>
      </c>
      <c r="M19" s="316">
        <v>423000</v>
      </c>
      <c r="N19" s="214"/>
      <c r="O19"/>
      <c r="P19"/>
      <c r="Q19"/>
      <c r="R19"/>
      <c r="S19"/>
      <c r="T19"/>
      <c r="U19"/>
    </row>
    <row r="20" spans="1:21">
      <c r="A20" s="314" t="s">
        <v>92</v>
      </c>
      <c r="B20" s="314" t="s">
        <v>476</v>
      </c>
      <c r="C20" s="317">
        <v>288656000</v>
      </c>
      <c r="D20" s="317">
        <v>135929000</v>
      </c>
      <c r="E20" s="317">
        <v>126250000</v>
      </c>
      <c r="F20" s="317">
        <v>624000</v>
      </c>
      <c r="G20" s="317">
        <v>86604000</v>
      </c>
      <c r="H20" s="317">
        <v>8999000</v>
      </c>
      <c r="I20" s="317">
        <v>30023000</v>
      </c>
      <c r="J20" s="317">
        <v>1195000</v>
      </c>
      <c r="K20" s="317">
        <v>748000</v>
      </c>
      <c r="L20" s="317">
        <v>12000</v>
      </c>
      <c r="M20" s="317">
        <v>435000</v>
      </c>
    </row>
    <row r="21" spans="1:21">
      <c r="A21" s="314" t="s">
        <v>93</v>
      </c>
      <c r="B21" s="314" t="s">
        <v>477</v>
      </c>
      <c r="C21" s="317">
        <v>278690000</v>
      </c>
      <c r="D21" s="317">
        <v>31129000</v>
      </c>
      <c r="E21" s="317">
        <v>128174000</v>
      </c>
      <c r="F21" s="317">
        <v>766000</v>
      </c>
      <c r="G21" s="317">
        <v>31670000</v>
      </c>
      <c r="H21" s="317">
        <v>70547000</v>
      </c>
      <c r="I21" s="317">
        <v>25191000</v>
      </c>
      <c r="J21" s="317">
        <v>17546000</v>
      </c>
      <c r="K21" s="317">
        <v>2825000</v>
      </c>
      <c r="L21" s="317">
        <v>14709000</v>
      </c>
      <c r="M21" s="317">
        <v>12000</v>
      </c>
    </row>
    <row r="22" spans="1:21" s="195" customFormat="1">
      <c r="A22" s="315" t="s">
        <v>94</v>
      </c>
      <c r="B22" s="315" t="s">
        <v>478</v>
      </c>
      <c r="C22" s="316">
        <v>366000</v>
      </c>
      <c r="D22" s="316">
        <v>774000</v>
      </c>
      <c r="E22" s="316">
        <v>2341000</v>
      </c>
      <c r="F22" s="316">
        <v>714000</v>
      </c>
      <c r="G22" s="316">
        <v>94000</v>
      </c>
      <c r="H22" s="316">
        <v>9000</v>
      </c>
      <c r="I22" s="316">
        <v>1524000</v>
      </c>
      <c r="J22" s="316">
        <v>153000</v>
      </c>
      <c r="K22" s="316">
        <v>2000</v>
      </c>
      <c r="L22" s="316">
        <v>3000</v>
      </c>
      <c r="M22" s="316">
        <v>148000</v>
      </c>
      <c r="N22" s="214"/>
      <c r="O22"/>
      <c r="P22"/>
      <c r="Q22"/>
      <c r="R22"/>
      <c r="S22"/>
      <c r="T22"/>
      <c r="U22"/>
    </row>
    <row r="23" spans="1:21">
      <c r="A23" s="314" t="s">
        <v>95</v>
      </c>
      <c r="B23" s="314" t="s">
        <v>479</v>
      </c>
      <c r="C23" s="317">
        <v>1081000</v>
      </c>
      <c r="D23" s="317">
        <v>932000</v>
      </c>
      <c r="E23" s="317">
        <v>2341000</v>
      </c>
      <c r="F23" s="317">
        <v>714000</v>
      </c>
      <c r="G23" s="317">
        <v>94000</v>
      </c>
      <c r="H23" s="317">
        <v>9000</v>
      </c>
      <c r="I23" s="317">
        <v>1524000</v>
      </c>
      <c r="J23" s="317">
        <v>153000</v>
      </c>
      <c r="K23" s="317">
        <v>2000</v>
      </c>
      <c r="L23" s="317">
        <v>3000</v>
      </c>
      <c r="M23" s="317">
        <v>148000</v>
      </c>
    </row>
    <row r="24" spans="1:21">
      <c r="A24" s="314" t="s">
        <v>96</v>
      </c>
      <c r="B24" s="314" t="s">
        <v>480</v>
      </c>
      <c r="C24" s="317">
        <v>715000</v>
      </c>
      <c r="D24" s="317">
        <v>158000</v>
      </c>
      <c r="E24" s="317">
        <v>0</v>
      </c>
      <c r="F24" s="317">
        <v>0</v>
      </c>
      <c r="G24" s="317">
        <v>0</v>
      </c>
      <c r="H24" s="317">
        <v>0</v>
      </c>
      <c r="I24" s="317">
        <v>0</v>
      </c>
      <c r="J24" s="317">
        <v>0</v>
      </c>
      <c r="K24" s="317">
        <v>0</v>
      </c>
      <c r="L24" s="317">
        <v>0</v>
      </c>
      <c r="M24" s="317">
        <v>0</v>
      </c>
    </row>
    <row r="25" spans="1:21" s="195" customFormat="1">
      <c r="A25" s="315" t="s">
        <v>97</v>
      </c>
      <c r="B25" s="315" t="s">
        <v>481</v>
      </c>
      <c r="C25" s="316">
        <v>33556000</v>
      </c>
      <c r="D25" s="316">
        <v>68306000</v>
      </c>
      <c r="E25" s="316">
        <v>112581000</v>
      </c>
      <c r="F25" s="316">
        <v>31132000</v>
      </c>
      <c r="G25" s="316">
        <v>705000</v>
      </c>
      <c r="H25" s="316">
        <v>32827000</v>
      </c>
      <c r="I25" s="316">
        <v>47917000</v>
      </c>
      <c r="J25" s="316">
        <v>1723000</v>
      </c>
      <c r="K25" s="316">
        <v>-1314000</v>
      </c>
      <c r="L25" s="316">
        <v>3560000</v>
      </c>
      <c r="M25" s="316">
        <v>-523000</v>
      </c>
      <c r="N25" s="214"/>
      <c r="O25"/>
      <c r="P25"/>
      <c r="Q25"/>
      <c r="R25"/>
      <c r="S25"/>
      <c r="T25"/>
      <c r="U25"/>
    </row>
    <row r="26" spans="1:21">
      <c r="A26" s="314" t="s">
        <v>98</v>
      </c>
      <c r="B26" s="314" t="s">
        <v>482</v>
      </c>
      <c r="C26" s="317">
        <v>87859000</v>
      </c>
      <c r="D26" s="317">
        <v>140876000</v>
      </c>
      <c r="E26" s="317">
        <v>174713000</v>
      </c>
      <c r="F26" s="317">
        <v>43891000</v>
      </c>
      <c r="G26" s="317">
        <v>14132000</v>
      </c>
      <c r="H26" s="317">
        <v>53530000</v>
      </c>
      <c r="I26" s="317">
        <v>63160000</v>
      </c>
      <c r="J26" s="317">
        <v>21897000</v>
      </c>
      <c r="K26" s="317">
        <v>2720000</v>
      </c>
      <c r="L26" s="317">
        <v>5632000</v>
      </c>
      <c r="M26" s="317">
        <v>13545000</v>
      </c>
    </row>
    <row r="27" spans="1:21">
      <c r="A27" s="314" t="s">
        <v>99</v>
      </c>
      <c r="B27" s="314" t="s">
        <v>483</v>
      </c>
      <c r="C27" s="317">
        <v>54303000</v>
      </c>
      <c r="D27" s="317">
        <v>72570000</v>
      </c>
      <c r="E27" s="317">
        <v>62132000</v>
      </c>
      <c r="F27" s="317">
        <v>12759000</v>
      </c>
      <c r="G27" s="317">
        <v>13427000</v>
      </c>
      <c r="H27" s="317">
        <v>20703000</v>
      </c>
      <c r="I27" s="317">
        <v>15243000</v>
      </c>
      <c r="J27" s="317">
        <v>20174000</v>
      </c>
      <c r="K27" s="317">
        <v>4034000</v>
      </c>
      <c r="L27" s="317">
        <v>2072000</v>
      </c>
      <c r="M27" s="317">
        <v>14068000</v>
      </c>
    </row>
    <row r="28" spans="1:21" s="195" customFormat="1">
      <c r="A28" s="315" t="s">
        <v>100</v>
      </c>
      <c r="B28" s="315" t="s">
        <v>484</v>
      </c>
      <c r="C28" s="316">
        <v>-39392000</v>
      </c>
      <c r="D28" s="316">
        <v>-71076000</v>
      </c>
      <c r="E28" s="316">
        <v>-50271000</v>
      </c>
      <c r="F28" s="316">
        <v>-6951000</v>
      </c>
      <c r="G28" s="316">
        <v>-11623000</v>
      </c>
      <c r="H28" s="316">
        <v>-18570000</v>
      </c>
      <c r="I28" s="316">
        <v>-13127000</v>
      </c>
      <c r="J28" s="316">
        <v>-17076000</v>
      </c>
      <c r="K28" s="316">
        <v>-3965000</v>
      </c>
      <c r="L28" s="316">
        <v>-771000</v>
      </c>
      <c r="M28" s="316">
        <v>-12340000</v>
      </c>
      <c r="N28" s="214"/>
      <c r="O28"/>
      <c r="P28"/>
      <c r="Q28"/>
      <c r="R28"/>
      <c r="S28"/>
      <c r="T28"/>
      <c r="U28"/>
    </row>
    <row r="29" spans="1:21">
      <c r="A29" s="314" t="s">
        <v>101</v>
      </c>
      <c r="B29" s="314" t="s">
        <v>485</v>
      </c>
      <c r="C29" s="317">
        <v>14771000</v>
      </c>
      <c r="D29" s="317">
        <v>1317000</v>
      </c>
      <c r="E29" s="317">
        <v>11749000</v>
      </c>
      <c r="F29" s="317">
        <v>5787000</v>
      </c>
      <c r="G29" s="317">
        <v>1768000</v>
      </c>
      <c r="H29" s="317">
        <v>2110000</v>
      </c>
      <c r="I29" s="317">
        <v>2084000</v>
      </c>
      <c r="J29" s="317">
        <v>3066000</v>
      </c>
      <c r="K29" s="317">
        <v>67000</v>
      </c>
      <c r="L29" s="317">
        <v>1296000</v>
      </c>
      <c r="M29" s="317">
        <v>1703000</v>
      </c>
    </row>
    <row r="30" spans="1:21">
      <c r="A30" s="314" t="s">
        <v>102</v>
      </c>
      <c r="B30" s="314" t="s">
        <v>486</v>
      </c>
      <c r="C30" s="317">
        <v>54163000</v>
      </c>
      <c r="D30" s="317">
        <v>72393000</v>
      </c>
      <c r="E30" s="317">
        <v>62020000</v>
      </c>
      <c r="F30" s="317">
        <v>12738000</v>
      </c>
      <c r="G30" s="317">
        <v>13391000</v>
      </c>
      <c r="H30" s="317">
        <v>20680000</v>
      </c>
      <c r="I30" s="317">
        <v>15211000</v>
      </c>
      <c r="J30" s="317">
        <v>20142000</v>
      </c>
      <c r="K30" s="317">
        <v>4032000</v>
      </c>
      <c r="L30" s="317">
        <v>2067000</v>
      </c>
      <c r="M30" s="317">
        <v>14043000</v>
      </c>
    </row>
    <row r="31" spans="1:21" s="195" customFormat="1">
      <c r="A31" s="315" t="s">
        <v>103</v>
      </c>
      <c r="B31" s="315" t="s">
        <v>487</v>
      </c>
      <c r="C31" s="316">
        <v>0</v>
      </c>
      <c r="D31" s="316">
        <v>0</v>
      </c>
      <c r="E31" s="316">
        <v>0</v>
      </c>
      <c r="F31" s="316">
        <v>0</v>
      </c>
      <c r="G31" s="316">
        <v>0</v>
      </c>
      <c r="H31" s="316">
        <v>0</v>
      </c>
      <c r="I31" s="316">
        <v>0</v>
      </c>
      <c r="J31" s="316">
        <v>0</v>
      </c>
      <c r="K31" s="316">
        <v>0</v>
      </c>
      <c r="L31" s="316">
        <v>0</v>
      </c>
      <c r="M31" s="316">
        <v>0</v>
      </c>
      <c r="N31" s="214"/>
      <c r="O31"/>
      <c r="P31"/>
      <c r="Q31"/>
      <c r="R31"/>
      <c r="S31"/>
      <c r="T31"/>
      <c r="U31"/>
    </row>
    <row r="32" spans="1:21">
      <c r="A32" s="314" t="s">
        <v>104</v>
      </c>
      <c r="B32" s="314" t="s">
        <v>488</v>
      </c>
      <c r="C32" s="317">
        <v>0</v>
      </c>
      <c r="D32" s="317">
        <v>0</v>
      </c>
      <c r="E32" s="317">
        <v>0</v>
      </c>
      <c r="F32" s="317">
        <v>0</v>
      </c>
      <c r="G32" s="317">
        <v>0</v>
      </c>
      <c r="H32" s="317">
        <v>0</v>
      </c>
      <c r="I32" s="317">
        <v>0</v>
      </c>
      <c r="J32" s="317">
        <v>0</v>
      </c>
      <c r="K32" s="317">
        <v>0</v>
      </c>
      <c r="L32" s="317">
        <v>0</v>
      </c>
      <c r="M32" s="317">
        <v>0</v>
      </c>
    </row>
    <row r="33" spans="1:21">
      <c r="A33" s="314" t="s">
        <v>105</v>
      </c>
      <c r="B33" s="314" t="s">
        <v>489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</row>
    <row r="34" spans="1:21" s="195" customFormat="1">
      <c r="A34" s="315" t="s">
        <v>106</v>
      </c>
      <c r="B34" s="315" t="s">
        <v>490</v>
      </c>
      <c r="C34" s="316">
        <v>13000</v>
      </c>
      <c r="D34" s="316">
        <v>0</v>
      </c>
      <c r="E34" s="316">
        <v>0</v>
      </c>
      <c r="F34" s="316">
        <v>0</v>
      </c>
      <c r="G34" s="316">
        <v>0</v>
      </c>
      <c r="H34" s="316">
        <v>0</v>
      </c>
      <c r="I34" s="316">
        <v>0</v>
      </c>
      <c r="J34" s="316">
        <v>0</v>
      </c>
      <c r="K34" s="316">
        <v>0</v>
      </c>
      <c r="L34" s="316">
        <v>0</v>
      </c>
      <c r="M34" s="316">
        <v>0</v>
      </c>
      <c r="N34" s="214"/>
      <c r="O34"/>
      <c r="P34"/>
      <c r="Q34"/>
      <c r="R34"/>
      <c r="S34"/>
      <c r="T34"/>
      <c r="U34"/>
    </row>
    <row r="35" spans="1:21" s="195" customFormat="1">
      <c r="A35" s="315" t="s">
        <v>107</v>
      </c>
      <c r="B35" s="315" t="s">
        <v>491</v>
      </c>
      <c r="C35" s="316">
        <v>72935000</v>
      </c>
      <c r="D35" s="316">
        <v>139382000</v>
      </c>
      <c r="E35" s="316">
        <v>162852000</v>
      </c>
      <c r="F35" s="316">
        <v>38083000</v>
      </c>
      <c r="G35" s="316">
        <v>12328000</v>
      </c>
      <c r="H35" s="316">
        <v>51397000</v>
      </c>
      <c r="I35" s="316">
        <v>61044000</v>
      </c>
      <c r="J35" s="316">
        <v>18799000</v>
      </c>
      <c r="K35" s="316">
        <v>2651000</v>
      </c>
      <c r="L35" s="316">
        <v>4331000</v>
      </c>
      <c r="M35" s="316">
        <v>11817000</v>
      </c>
      <c r="N35" s="214"/>
      <c r="O35"/>
      <c r="P35"/>
      <c r="Q35"/>
      <c r="R35"/>
      <c r="S35"/>
      <c r="T35"/>
      <c r="U35"/>
    </row>
    <row r="36" spans="1:21">
      <c r="A36" s="314" t="s">
        <v>108</v>
      </c>
      <c r="B36" s="314" t="s">
        <v>492</v>
      </c>
      <c r="C36" s="317">
        <v>73075000</v>
      </c>
      <c r="D36" s="317">
        <v>139559000</v>
      </c>
      <c r="E36" s="317">
        <v>162964000</v>
      </c>
      <c r="F36" s="317">
        <v>38104000</v>
      </c>
      <c r="G36" s="317">
        <v>12364000</v>
      </c>
      <c r="H36" s="317">
        <v>51420000</v>
      </c>
      <c r="I36" s="317">
        <v>61076000</v>
      </c>
      <c r="J36" s="317">
        <v>18831000</v>
      </c>
      <c r="K36" s="317">
        <v>2653000</v>
      </c>
      <c r="L36" s="317">
        <v>4336000</v>
      </c>
      <c r="M36" s="317">
        <v>11842000</v>
      </c>
    </row>
    <row r="37" spans="1:21">
      <c r="A37" s="319" t="s">
        <v>109</v>
      </c>
      <c r="B37" s="319" t="s">
        <v>493</v>
      </c>
      <c r="C37" s="321">
        <v>140000</v>
      </c>
      <c r="D37" s="321">
        <v>177000</v>
      </c>
      <c r="E37" s="321">
        <v>112000</v>
      </c>
      <c r="F37" s="321">
        <v>21000</v>
      </c>
      <c r="G37" s="321">
        <v>36000</v>
      </c>
      <c r="H37" s="321">
        <v>23000</v>
      </c>
      <c r="I37" s="321">
        <v>32000</v>
      </c>
      <c r="J37" s="321">
        <v>32000</v>
      </c>
      <c r="K37" s="321">
        <v>2000</v>
      </c>
      <c r="L37" s="321">
        <v>5000</v>
      </c>
      <c r="M37" s="321">
        <v>25000</v>
      </c>
    </row>
    <row r="38" spans="1:21" s="214" customFormat="1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21">
      <c r="A39" s="231" t="s">
        <v>306</v>
      </c>
    </row>
    <row r="40" spans="1:21" s="214" customFormat="1">
      <c r="A40" s="47" t="s">
        <v>656</v>
      </c>
    </row>
    <row r="41" spans="1:21">
      <c r="A41" s="355" t="s">
        <v>355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</row>
    <row r="42" spans="1:21" ht="45" customHeight="1">
      <c r="A42" s="354" t="s">
        <v>356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</row>
  </sheetData>
  <mergeCells count="2">
    <mergeCell ref="A41:M41"/>
    <mergeCell ref="A42:M4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36"/>
  <sheetViews>
    <sheetView view="pageBreakPreview" zoomScale="85" zoomScaleNormal="80" zoomScaleSheetLayoutView="85" workbookViewId="0"/>
  </sheetViews>
  <sheetFormatPr defaultColWidth="15.7109375" defaultRowHeight="15"/>
  <cols>
    <col min="1" max="1" width="8.7109375" customWidth="1"/>
    <col min="2" max="2" width="70.7109375" customWidth="1"/>
    <col min="3" max="5" width="14.5703125" customWidth="1"/>
    <col min="6" max="6" width="13.140625" customWidth="1"/>
    <col min="7" max="7" width="14.5703125" customWidth="1"/>
    <col min="8" max="8" width="15.28515625" customWidth="1"/>
    <col min="9" max="9" width="14.5703125" customWidth="1"/>
    <col min="10" max="13" width="13.140625" customWidth="1"/>
    <col min="14" max="14" width="14.5703125" style="214" customWidth="1"/>
    <col min="15" max="15" width="14.5703125" customWidth="1"/>
    <col min="16" max="16" width="12.7109375" customWidth="1"/>
    <col min="17" max="21" width="15.28515625" customWidth="1"/>
  </cols>
  <sheetData>
    <row r="1" spans="1:21" ht="15" customHeight="1">
      <c r="A1" s="189" t="s">
        <v>132</v>
      </c>
      <c r="B1" s="189"/>
    </row>
    <row r="2" spans="1:21" ht="15" customHeight="1" thickBot="1"/>
    <row r="3" spans="1:21" s="1" customFormat="1" ht="30" customHeight="1" thickBot="1">
      <c r="A3" s="79"/>
      <c r="B3" s="80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  <c r="N3" s="1" t="s">
        <v>625</v>
      </c>
    </row>
    <row r="4" spans="1:21" s="195" customFormat="1" ht="30" customHeight="1">
      <c r="A4" s="315" t="s">
        <v>111</v>
      </c>
      <c r="B4" s="315" t="s">
        <v>494</v>
      </c>
      <c r="C4" s="316">
        <v>-3228138000</v>
      </c>
      <c r="D4" s="316">
        <v>-2898449000</v>
      </c>
      <c r="E4" s="316">
        <v>13091041000</v>
      </c>
      <c r="F4" s="316">
        <v>10618506000</v>
      </c>
      <c r="G4" s="316">
        <v>-7847445000</v>
      </c>
      <c r="H4" s="316">
        <v>6030594000</v>
      </c>
      <c r="I4" s="316">
        <v>4289386000</v>
      </c>
      <c r="J4" s="316">
        <v>-743469000</v>
      </c>
      <c r="K4" s="316">
        <v>1224969000</v>
      </c>
      <c r="L4" s="316">
        <v>-443394000</v>
      </c>
      <c r="M4" s="316">
        <v>-1525044000</v>
      </c>
      <c r="N4" s="214"/>
      <c r="O4"/>
      <c r="P4"/>
      <c r="Q4"/>
      <c r="R4"/>
      <c r="S4"/>
      <c r="T4"/>
      <c r="U4"/>
    </row>
    <row r="5" spans="1:21" s="195" customFormat="1">
      <c r="A5" s="315" t="s">
        <v>238</v>
      </c>
      <c r="B5" s="315" t="s">
        <v>495</v>
      </c>
      <c r="C5" s="316">
        <v>4824463000</v>
      </c>
      <c r="D5" s="316">
        <v>1695095000</v>
      </c>
      <c r="E5" s="316">
        <v>12343898000</v>
      </c>
      <c r="F5" s="316">
        <v>85092000</v>
      </c>
      <c r="G5" s="316">
        <v>898196000</v>
      </c>
      <c r="H5" s="316">
        <v>189288000</v>
      </c>
      <c r="I5" s="316">
        <v>11171322000</v>
      </c>
      <c r="J5" s="316">
        <v>137977000</v>
      </c>
      <c r="K5" s="316">
        <v>82163000</v>
      </c>
      <c r="L5" s="316">
        <v>24237000</v>
      </c>
      <c r="M5" s="316">
        <v>31577000</v>
      </c>
      <c r="N5" s="214"/>
      <c r="O5"/>
      <c r="P5"/>
      <c r="Q5"/>
      <c r="R5"/>
      <c r="S5"/>
      <c r="T5"/>
      <c r="U5"/>
    </row>
    <row r="6" spans="1:21" s="195" customFormat="1">
      <c r="A6" s="315" t="s">
        <v>239</v>
      </c>
      <c r="B6" s="315" t="s">
        <v>496</v>
      </c>
      <c r="C6" s="316">
        <v>8854853000</v>
      </c>
      <c r="D6" s="316">
        <v>3936985000</v>
      </c>
      <c r="E6" s="316">
        <v>705962000</v>
      </c>
      <c r="F6" s="316">
        <v>93330000</v>
      </c>
      <c r="G6" s="316">
        <v>124785000</v>
      </c>
      <c r="H6" s="316">
        <v>95740000</v>
      </c>
      <c r="I6" s="316">
        <v>392107000</v>
      </c>
      <c r="J6" s="316">
        <v>1180402000</v>
      </c>
      <c r="K6" s="316">
        <v>1129221000</v>
      </c>
      <c r="L6" s="316">
        <v>11369000</v>
      </c>
      <c r="M6" s="316">
        <v>39812000</v>
      </c>
      <c r="N6" s="214"/>
      <c r="O6"/>
      <c r="P6"/>
      <c r="Q6"/>
      <c r="R6"/>
      <c r="S6"/>
      <c r="T6"/>
      <c r="U6"/>
    </row>
    <row r="7" spans="1:21" s="195" customFormat="1">
      <c r="A7" s="315" t="s">
        <v>241</v>
      </c>
      <c r="B7" s="315" t="s">
        <v>497</v>
      </c>
      <c r="C7" s="316">
        <v>802252000</v>
      </c>
      <c r="D7" s="316">
        <v>-656559000</v>
      </c>
      <c r="E7" s="316">
        <v>1453105000</v>
      </c>
      <c r="F7" s="316">
        <v>10626744000</v>
      </c>
      <c r="G7" s="316">
        <v>-8620856000</v>
      </c>
      <c r="H7" s="316">
        <v>5937046000</v>
      </c>
      <c r="I7" s="316">
        <v>-6489829000</v>
      </c>
      <c r="J7" s="316">
        <v>298956000</v>
      </c>
      <c r="K7" s="316">
        <v>2272027000</v>
      </c>
      <c r="L7" s="316">
        <v>-456262000</v>
      </c>
      <c r="M7" s="316">
        <v>-1516809000</v>
      </c>
      <c r="N7" s="214"/>
      <c r="O7"/>
      <c r="P7"/>
      <c r="Q7"/>
      <c r="R7"/>
      <c r="S7"/>
      <c r="T7"/>
      <c r="U7"/>
    </row>
    <row r="8" spans="1:21" s="195" customFormat="1" ht="14.25" customHeight="1">
      <c r="A8" s="315" t="s">
        <v>112</v>
      </c>
      <c r="B8" s="315" t="s">
        <v>498</v>
      </c>
      <c r="C8" s="316">
        <v>-3434307000</v>
      </c>
      <c r="D8" s="316">
        <v>-3299133000</v>
      </c>
      <c r="E8" s="316">
        <v>12700654000</v>
      </c>
      <c r="F8" s="316">
        <v>10618337000</v>
      </c>
      <c r="G8" s="316">
        <v>-8040426000</v>
      </c>
      <c r="H8" s="316">
        <v>6029621000</v>
      </c>
      <c r="I8" s="316">
        <v>4093122000</v>
      </c>
      <c r="J8" s="316">
        <v>-743820000</v>
      </c>
      <c r="K8" s="316">
        <v>1224969000</v>
      </c>
      <c r="L8" s="316">
        <v>-443745000</v>
      </c>
      <c r="M8" s="316">
        <v>-1525044000</v>
      </c>
      <c r="N8" s="214"/>
      <c r="O8"/>
      <c r="P8"/>
      <c r="Q8"/>
      <c r="R8"/>
      <c r="S8"/>
      <c r="T8"/>
      <c r="U8"/>
    </row>
    <row r="9" spans="1:21" s="195" customFormat="1">
      <c r="A9" s="315" t="s">
        <v>237</v>
      </c>
      <c r="B9" s="315" t="s">
        <v>499</v>
      </c>
      <c r="C9" s="316">
        <v>4618294000</v>
      </c>
      <c r="D9" s="316">
        <v>1294411000</v>
      </c>
      <c r="E9" s="316">
        <v>11953511000</v>
      </c>
      <c r="F9" s="316">
        <v>84923000</v>
      </c>
      <c r="G9" s="316">
        <v>705215000</v>
      </c>
      <c r="H9" s="316">
        <v>188315000</v>
      </c>
      <c r="I9" s="316">
        <v>10975058000</v>
      </c>
      <c r="J9" s="316">
        <v>137626000</v>
      </c>
      <c r="K9" s="316">
        <v>82163000</v>
      </c>
      <c r="L9" s="316">
        <v>23886000</v>
      </c>
      <c r="M9" s="316">
        <v>31577000</v>
      </c>
      <c r="N9" s="214"/>
      <c r="O9"/>
      <c r="P9"/>
      <c r="Q9"/>
      <c r="R9"/>
      <c r="S9"/>
      <c r="T9"/>
      <c r="U9"/>
    </row>
    <row r="10" spans="1:21" s="195" customFormat="1">
      <c r="A10" s="315" t="s">
        <v>240</v>
      </c>
      <c r="B10" s="315" t="s">
        <v>500</v>
      </c>
      <c r="C10" s="316">
        <v>8854853000</v>
      </c>
      <c r="D10" s="316">
        <v>3936985000</v>
      </c>
      <c r="E10" s="316">
        <v>705962000</v>
      </c>
      <c r="F10" s="316">
        <v>93330000</v>
      </c>
      <c r="G10" s="316">
        <v>124785000</v>
      </c>
      <c r="H10" s="316">
        <v>95740000</v>
      </c>
      <c r="I10" s="316">
        <v>392107000</v>
      </c>
      <c r="J10" s="316">
        <v>1180402000</v>
      </c>
      <c r="K10" s="316">
        <v>1129221000</v>
      </c>
      <c r="L10" s="316">
        <v>11369000</v>
      </c>
      <c r="M10" s="316">
        <v>39812000</v>
      </c>
      <c r="N10" s="214"/>
      <c r="O10"/>
      <c r="P10"/>
      <c r="Q10"/>
      <c r="R10"/>
      <c r="S10"/>
      <c r="T10"/>
      <c r="U10"/>
    </row>
    <row r="11" spans="1:21">
      <c r="A11" s="314" t="s">
        <v>113</v>
      </c>
      <c r="B11" s="314" t="s">
        <v>501</v>
      </c>
      <c r="C11" s="317">
        <v>802252000</v>
      </c>
      <c r="D11" s="317">
        <v>-656559000</v>
      </c>
      <c r="E11" s="317">
        <v>1453105000</v>
      </c>
      <c r="F11" s="317">
        <v>10626744000</v>
      </c>
      <c r="G11" s="317">
        <v>-8620856000</v>
      </c>
      <c r="H11" s="317">
        <v>5937046000</v>
      </c>
      <c r="I11" s="317">
        <v>-6489829000</v>
      </c>
      <c r="J11" s="317">
        <v>298956000</v>
      </c>
      <c r="K11" s="317">
        <v>2272027000</v>
      </c>
      <c r="L11" s="317">
        <v>-456262000</v>
      </c>
      <c r="M11" s="317">
        <v>-1516809000</v>
      </c>
    </row>
    <row r="12" spans="1:21">
      <c r="A12" s="314" t="s">
        <v>114</v>
      </c>
      <c r="B12" s="314" t="s">
        <v>502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0</v>
      </c>
      <c r="L12" s="317">
        <v>0</v>
      </c>
      <c r="M12" s="317">
        <v>0</v>
      </c>
    </row>
    <row r="13" spans="1:21">
      <c r="A13" s="314" t="s">
        <v>115</v>
      </c>
      <c r="B13" s="314" t="s">
        <v>503</v>
      </c>
      <c r="C13" s="317">
        <v>0</v>
      </c>
      <c r="D13" s="317">
        <v>0</v>
      </c>
      <c r="E13" s="317">
        <v>0</v>
      </c>
      <c r="F13" s="317">
        <v>0</v>
      </c>
      <c r="G13" s="317">
        <v>0</v>
      </c>
      <c r="H13" s="317">
        <v>0</v>
      </c>
      <c r="I13" s="317">
        <v>0</v>
      </c>
      <c r="J13" s="317">
        <v>0</v>
      </c>
      <c r="K13" s="317">
        <v>0</v>
      </c>
      <c r="L13" s="317">
        <v>0</v>
      </c>
      <c r="M13" s="317">
        <v>0</v>
      </c>
    </row>
    <row r="14" spans="1:21">
      <c r="A14" s="314" t="s">
        <v>116</v>
      </c>
      <c r="B14" s="314" t="s">
        <v>504</v>
      </c>
      <c r="C14" s="317">
        <v>0</v>
      </c>
      <c r="D14" s="317">
        <v>0</v>
      </c>
      <c r="E14" s="317">
        <v>0</v>
      </c>
      <c r="F14" s="317">
        <v>0</v>
      </c>
      <c r="G14" s="317">
        <v>0</v>
      </c>
      <c r="H14" s="317">
        <v>0</v>
      </c>
      <c r="I14" s="317">
        <v>0</v>
      </c>
      <c r="J14" s="317">
        <v>0</v>
      </c>
      <c r="K14" s="317">
        <v>0</v>
      </c>
      <c r="L14" s="317">
        <v>0</v>
      </c>
      <c r="M14" s="317">
        <v>0</v>
      </c>
    </row>
    <row r="15" spans="1:21">
      <c r="A15" s="314" t="s">
        <v>117</v>
      </c>
      <c r="B15" s="314" t="s">
        <v>505</v>
      </c>
      <c r="C15" s="317">
        <v>-4790551000</v>
      </c>
      <c r="D15" s="317">
        <v>-2552154000</v>
      </c>
      <c r="E15" s="317">
        <v>11260513000</v>
      </c>
      <c r="F15" s="317">
        <v>23321000</v>
      </c>
      <c r="G15" s="317">
        <v>585684000</v>
      </c>
      <c r="H15" s="317">
        <v>29469000</v>
      </c>
      <c r="I15" s="317">
        <v>10622039000</v>
      </c>
      <c r="J15" s="317">
        <v>-1044894000</v>
      </c>
      <c r="K15" s="317">
        <v>-1047134000</v>
      </c>
      <c r="L15" s="317">
        <v>10448000</v>
      </c>
      <c r="M15" s="317">
        <v>-8208000</v>
      </c>
    </row>
    <row r="16" spans="1:21">
      <c r="A16" s="314" t="s">
        <v>118</v>
      </c>
      <c r="B16" s="314" t="s">
        <v>506</v>
      </c>
      <c r="C16" s="317">
        <v>4063186000</v>
      </c>
      <c r="D16" s="317">
        <v>1039624000</v>
      </c>
      <c r="E16" s="317">
        <v>11849605000</v>
      </c>
      <c r="F16" s="317">
        <v>80756000</v>
      </c>
      <c r="G16" s="317">
        <v>705214000</v>
      </c>
      <c r="H16" s="317">
        <v>125209000</v>
      </c>
      <c r="I16" s="317">
        <v>10938426000</v>
      </c>
      <c r="J16" s="317">
        <v>135481000</v>
      </c>
      <c r="K16" s="317">
        <v>82087000</v>
      </c>
      <c r="L16" s="317">
        <v>21817000</v>
      </c>
      <c r="M16" s="317">
        <v>31577000</v>
      </c>
    </row>
    <row r="17" spans="1:21">
      <c r="A17" s="314" t="s">
        <v>119</v>
      </c>
      <c r="B17" s="314" t="s">
        <v>507</v>
      </c>
      <c r="C17" s="317">
        <v>8853737000</v>
      </c>
      <c r="D17" s="317">
        <v>3591778000</v>
      </c>
      <c r="E17" s="317">
        <v>589092000</v>
      </c>
      <c r="F17" s="317">
        <v>57435000</v>
      </c>
      <c r="G17" s="317">
        <v>119530000</v>
      </c>
      <c r="H17" s="317">
        <v>95740000</v>
      </c>
      <c r="I17" s="317">
        <v>316387000</v>
      </c>
      <c r="J17" s="317">
        <v>1180375000</v>
      </c>
      <c r="K17" s="317">
        <v>1129221000</v>
      </c>
      <c r="L17" s="317">
        <v>11369000</v>
      </c>
      <c r="M17" s="317">
        <v>39785000</v>
      </c>
    </row>
    <row r="18" spans="1:21">
      <c r="A18" s="314" t="s">
        <v>120</v>
      </c>
      <c r="B18" s="314" t="s">
        <v>508</v>
      </c>
      <c r="C18" s="317">
        <v>553992000</v>
      </c>
      <c r="D18" s="317">
        <v>-90420000</v>
      </c>
      <c r="E18" s="317">
        <v>-12964000</v>
      </c>
      <c r="F18" s="317">
        <v>-31728000</v>
      </c>
      <c r="G18" s="317">
        <v>-5254000</v>
      </c>
      <c r="H18" s="317">
        <v>63106000</v>
      </c>
      <c r="I18" s="317">
        <v>-39088000</v>
      </c>
      <c r="J18" s="317">
        <v>2118000</v>
      </c>
      <c r="K18" s="317">
        <v>76000</v>
      </c>
      <c r="L18" s="317">
        <v>2069000</v>
      </c>
      <c r="M18" s="317">
        <v>-27000</v>
      </c>
    </row>
    <row r="19" spans="1:21">
      <c r="A19" s="314" t="s">
        <v>121</v>
      </c>
      <c r="B19" s="314" t="s">
        <v>509</v>
      </c>
      <c r="C19" s="317">
        <v>555108000</v>
      </c>
      <c r="D19" s="317">
        <v>254787000</v>
      </c>
      <c r="E19" s="317">
        <v>103906000</v>
      </c>
      <c r="F19" s="317">
        <v>4167000</v>
      </c>
      <c r="G19" s="317">
        <v>1000</v>
      </c>
      <c r="H19" s="317">
        <v>63106000</v>
      </c>
      <c r="I19" s="317">
        <v>36632000</v>
      </c>
      <c r="J19" s="317">
        <v>2145000</v>
      </c>
      <c r="K19" s="317">
        <v>76000</v>
      </c>
      <c r="L19" s="317">
        <v>2069000</v>
      </c>
      <c r="M19" s="317">
        <v>0</v>
      </c>
    </row>
    <row r="20" spans="1:21">
      <c r="A20" s="314" t="s">
        <v>122</v>
      </c>
      <c r="B20" s="314" t="s">
        <v>510</v>
      </c>
      <c r="C20" s="317">
        <v>1116000</v>
      </c>
      <c r="D20" s="317">
        <v>345207000</v>
      </c>
      <c r="E20" s="317">
        <v>116870000</v>
      </c>
      <c r="F20" s="317">
        <v>35895000</v>
      </c>
      <c r="G20" s="317">
        <v>5255000</v>
      </c>
      <c r="H20" s="317">
        <v>0</v>
      </c>
      <c r="I20" s="317">
        <v>75720000</v>
      </c>
      <c r="J20" s="317">
        <v>27000</v>
      </c>
      <c r="K20" s="317">
        <v>0</v>
      </c>
      <c r="L20" s="317">
        <v>0</v>
      </c>
      <c r="M20" s="317">
        <v>27000</v>
      </c>
    </row>
    <row r="21" spans="1:21" s="195" customFormat="1">
      <c r="A21" s="315" t="s">
        <v>123</v>
      </c>
      <c r="B21" s="315" t="s">
        <v>511</v>
      </c>
      <c r="C21" s="316">
        <v>206169000</v>
      </c>
      <c r="D21" s="316">
        <v>400684000</v>
      </c>
      <c r="E21" s="316">
        <v>390387000</v>
      </c>
      <c r="F21" s="316">
        <v>169000</v>
      </c>
      <c r="G21" s="316">
        <v>192981000</v>
      </c>
      <c r="H21" s="316">
        <v>973000</v>
      </c>
      <c r="I21" s="316">
        <v>196264000</v>
      </c>
      <c r="J21" s="316">
        <v>351000</v>
      </c>
      <c r="K21" s="316">
        <v>0</v>
      </c>
      <c r="L21" s="316">
        <v>351000</v>
      </c>
      <c r="M21" s="316">
        <v>0</v>
      </c>
      <c r="N21" s="214"/>
      <c r="O21"/>
      <c r="P21"/>
      <c r="Q21"/>
      <c r="R21"/>
      <c r="S21"/>
      <c r="T21"/>
      <c r="U21"/>
    </row>
    <row r="22" spans="1:21" s="195" customFormat="1">
      <c r="A22" s="315" t="s">
        <v>236</v>
      </c>
      <c r="B22" s="315" t="s">
        <v>512</v>
      </c>
      <c r="C22" s="316">
        <v>206169000</v>
      </c>
      <c r="D22" s="316">
        <v>400684000</v>
      </c>
      <c r="E22" s="316">
        <v>390387000</v>
      </c>
      <c r="F22" s="316">
        <v>169000</v>
      </c>
      <c r="G22" s="316">
        <v>192981000</v>
      </c>
      <c r="H22" s="316">
        <v>973000</v>
      </c>
      <c r="I22" s="316">
        <v>196264000</v>
      </c>
      <c r="J22" s="316">
        <v>351000</v>
      </c>
      <c r="K22" s="316">
        <v>0</v>
      </c>
      <c r="L22" s="316">
        <v>351000</v>
      </c>
      <c r="M22" s="316">
        <v>0</v>
      </c>
      <c r="N22" s="214"/>
      <c r="O22"/>
      <c r="P22"/>
      <c r="Q22"/>
      <c r="R22"/>
      <c r="S22"/>
      <c r="T22"/>
      <c r="U22"/>
    </row>
    <row r="23" spans="1:21" s="195" customFormat="1">
      <c r="A23" s="315" t="s">
        <v>235</v>
      </c>
      <c r="B23" s="315" t="s">
        <v>513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  <c r="M23" s="316">
        <v>0</v>
      </c>
      <c r="N23" s="214"/>
      <c r="O23"/>
      <c r="P23"/>
      <c r="Q23"/>
      <c r="R23"/>
      <c r="S23"/>
      <c r="T23"/>
      <c r="U23"/>
    </row>
    <row r="24" spans="1:21">
      <c r="A24" s="314" t="s">
        <v>124</v>
      </c>
      <c r="B24" s="314" t="s">
        <v>501</v>
      </c>
      <c r="C24" s="317">
        <v>0</v>
      </c>
      <c r="D24" s="317">
        <v>0</v>
      </c>
      <c r="E24" s="317">
        <v>0</v>
      </c>
      <c r="F24" s="317">
        <v>0</v>
      </c>
      <c r="G24" s="317">
        <v>0</v>
      </c>
      <c r="H24" s="317">
        <v>0</v>
      </c>
      <c r="I24" s="317">
        <v>0</v>
      </c>
      <c r="J24" s="317">
        <v>0</v>
      </c>
      <c r="K24" s="317">
        <v>0</v>
      </c>
      <c r="L24" s="317">
        <v>0</v>
      </c>
      <c r="M24" s="317">
        <v>0</v>
      </c>
    </row>
    <row r="25" spans="1:21">
      <c r="A25" s="314" t="s">
        <v>125</v>
      </c>
      <c r="B25" s="314" t="s">
        <v>505</v>
      </c>
      <c r="C25" s="317">
        <v>0</v>
      </c>
      <c r="D25" s="317">
        <v>0</v>
      </c>
      <c r="E25" s="317">
        <v>0</v>
      </c>
      <c r="F25" s="317">
        <v>0</v>
      </c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</row>
    <row r="26" spans="1:21">
      <c r="A26" s="314" t="s">
        <v>126</v>
      </c>
      <c r="B26" s="314" t="s">
        <v>506</v>
      </c>
      <c r="C26" s="317">
        <v>0</v>
      </c>
      <c r="D26" s="317">
        <v>0</v>
      </c>
      <c r="E26" s="317">
        <v>0</v>
      </c>
      <c r="F26" s="317">
        <v>0</v>
      </c>
      <c r="G26" s="317">
        <v>0</v>
      </c>
      <c r="H26" s="317">
        <v>0</v>
      </c>
      <c r="I26" s="317">
        <v>0</v>
      </c>
      <c r="J26" s="317">
        <v>0</v>
      </c>
      <c r="K26" s="317">
        <v>0</v>
      </c>
      <c r="L26" s="317">
        <v>0</v>
      </c>
      <c r="M26" s="317">
        <v>0</v>
      </c>
    </row>
    <row r="27" spans="1:21">
      <c r="A27" s="314" t="s">
        <v>127</v>
      </c>
      <c r="B27" s="314" t="s">
        <v>507</v>
      </c>
      <c r="C27" s="317">
        <v>0</v>
      </c>
      <c r="D27" s="317">
        <v>0</v>
      </c>
      <c r="E27" s="317">
        <v>0</v>
      </c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317">
        <v>0</v>
      </c>
      <c r="L27" s="317">
        <v>0</v>
      </c>
      <c r="M27" s="317">
        <v>0</v>
      </c>
    </row>
    <row r="28" spans="1:21">
      <c r="A28" s="314" t="s">
        <v>128</v>
      </c>
      <c r="B28" s="314" t="s">
        <v>508</v>
      </c>
      <c r="C28" s="317">
        <v>206169000</v>
      </c>
      <c r="D28" s="317">
        <v>400684000</v>
      </c>
      <c r="E28" s="317">
        <v>390387000</v>
      </c>
      <c r="F28" s="317">
        <v>169000</v>
      </c>
      <c r="G28" s="317">
        <v>192981000</v>
      </c>
      <c r="H28" s="317">
        <v>973000</v>
      </c>
      <c r="I28" s="317">
        <v>196264000</v>
      </c>
      <c r="J28" s="317">
        <v>351000</v>
      </c>
      <c r="K28" s="317">
        <v>0</v>
      </c>
      <c r="L28" s="317">
        <v>351000</v>
      </c>
      <c r="M28" s="317">
        <v>0</v>
      </c>
    </row>
    <row r="29" spans="1:21">
      <c r="A29" s="314" t="s">
        <v>129</v>
      </c>
      <c r="B29" s="314" t="s">
        <v>509</v>
      </c>
      <c r="C29" s="317">
        <v>206169000</v>
      </c>
      <c r="D29" s="317">
        <v>400684000</v>
      </c>
      <c r="E29" s="317">
        <v>390387000</v>
      </c>
      <c r="F29" s="317">
        <v>169000</v>
      </c>
      <c r="G29" s="317">
        <v>192981000</v>
      </c>
      <c r="H29" s="317">
        <v>973000</v>
      </c>
      <c r="I29" s="317">
        <v>196264000</v>
      </c>
      <c r="J29" s="317">
        <v>351000</v>
      </c>
      <c r="K29" s="317">
        <v>0</v>
      </c>
      <c r="L29" s="317">
        <v>351000</v>
      </c>
      <c r="M29" s="317">
        <v>0</v>
      </c>
    </row>
    <row r="30" spans="1:21">
      <c r="A30" s="314" t="s">
        <v>130</v>
      </c>
      <c r="B30" s="314" t="s">
        <v>510</v>
      </c>
      <c r="C30" s="317">
        <v>0</v>
      </c>
      <c r="D30" s="317">
        <v>0</v>
      </c>
      <c r="E30" s="317">
        <v>0</v>
      </c>
      <c r="F30" s="317">
        <v>0</v>
      </c>
      <c r="G30" s="317">
        <v>0</v>
      </c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</row>
    <row r="31" spans="1:21" s="195" customFormat="1">
      <c r="A31" s="318" t="s">
        <v>131</v>
      </c>
      <c r="B31" s="318" t="s">
        <v>514</v>
      </c>
      <c r="C31" s="320">
        <v>0</v>
      </c>
      <c r="D31" s="320">
        <v>0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214"/>
      <c r="O31"/>
      <c r="P31"/>
      <c r="Q31"/>
      <c r="R31"/>
      <c r="S31"/>
      <c r="T31"/>
      <c r="U31"/>
    </row>
    <row r="32" spans="1:21" s="195" customFormat="1">
      <c r="A32" s="19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214"/>
      <c r="O32" s="214"/>
      <c r="P32" s="214"/>
      <c r="Q32" s="214"/>
      <c r="R32" s="214"/>
      <c r="S32" s="214"/>
      <c r="T32" s="214"/>
      <c r="U32" s="214"/>
    </row>
    <row r="33" spans="1:13" s="233" customFormat="1">
      <c r="A33" s="231" t="s">
        <v>306</v>
      </c>
    </row>
    <row r="34" spans="1:13" s="214" customFormat="1">
      <c r="A34" s="47" t="s">
        <v>656</v>
      </c>
    </row>
    <row r="35" spans="1:13">
      <c r="A35" s="356" t="s">
        <v>355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</row>
    <row r="36" spans="1:13" ht="50.1" customHeight="1">
      <c r="A36" s="354" t="s">
        <v>356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</row>
  </sheetData>
  <mergeCells count="2">
    <mergeCell ref="A35:M35"/>
    <mergeCell ref="A36:M3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5" width="14.5703125" customWidth="1"/>
    <col min="6" max="6" width="13.140625" customWidth="1"/>
    <col min="7" max="7" width="14.5703125" customWidth="1"/>
    <col min="8" max="8" width="15.28515625" customWidth="1"/>
    <col min="9" max="9" width="14.5703125" customWidth="1"/>
    <col min="10" max="13" width="13.140625" customWidth="1"/>
    <col min="14" max="15" width="14.5703125" customWidth="1"/>
    <col min="16" max="18" width="15.28515625" customWidth="1"/>
    <col min="19" max="21" width="15.28515625" bestFit="1" customWidth="1"/>
  </cols>
  <sheetData>
    <row r="1" spans="1:21" ht="15" customHeight="1">
      <c r="A1" s="189" t="s">
        <v>216</v>
      </c>
      <c r="B1" s="189"/>
    </row>
    <row r="2" spans="1:21" ht="15" customHeight="1" thickBot="1"/>
    <row r="3" spans="1:21" s="1" customFormat="1" ht="30" customHeight="1" thickBot="1">
      <c r="A3" s="51"/>
      <c r="B3" s="176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</row>
    <row r="4" spans="1:21" s="195" customFormat="1" ht="30" customHeight="1">
      <c r="A4" s="315" t="s">
        <v>133</v>
      </c>
      <c r="B4" s="315" t="s">
        <v>515</v>
      </c>
      <c r="C4" s="316">
        <v>5623823000</v>
      </c>
      <c r="D4" s="316">
        <v>490962000</v>
      </c>
      <c r="E4" s="316">
        <v>15383045000</v>
      </c>
      <c r="F4" s="316">
        <v>14194127000</v>
      </c>
      <c r="G4" s="316">
        <v>-9836088000</v>
      </c>
      <c r="H4" s="316">
        <v>2738491000</v>
      </c>
      <c r="I4" s="316">
        <v>8286515000</v>
      </c>
      <c r="J4" s="316">
        <v>3169140000</v>
      </c>
      <c r="K4" s="316">
        <v>241533000</v>
      </c>
      <c r="L4" s="316">
        <v>1403022000</v>
      </c>
      <c r="M4" s="316">
        <v>1524585000</v>
      </c>
      <c r="N4"/>
      <c r="O4"/>
      <c r="P4"/>
      <c r="Q4"/>
      <c r="R4"/>
      <c r="S4"/>
      <c r="T4"/>
      <c r="U4"/>
    </row>
    <row r="5" spans="1:21" s="195" customFormat="1" ht="21.75" customHeight="1">
      <c r="A5" s="315" t="s">
        <v>222</v>
      </c>
      <c r="B5" s="315" t="s">
        <v>516</v>
      </c>
      <c r="C5" s="316">
        <v>23924872000</v>
      </c>
      <c r="D5" s="316">
        <v>16899625000</v>
      </c>
      <c r="E5" s="316">
        <v>26578091000</v>
      </c>
      <c r="F5" s="316">
        <v>6584116000</v>
      </c>
      <c r="G5" s="316">
        <v>11844245000</v>
      </c>
      <c r="H5" s="316">
        <v>1647264000</v>
      </c>
      <c r="I5" s="316">
        <v>6502466000</v>
      </c>
      <c r="J5" s="316">
        <v>1129127000</v>
      </c>
      <c r="K5" s="316">
        <v>688011000</v>
      </c>
      <c r="L5" s="316">
        <v>286056000</v>
      </c>
      <c r="M5" s="316">
        <v>155060000</v>
      </c>
      <c r="N5"/>
      <c r="O5"/>
      <c r="P5"/>
      <c r="Q5"/>
      <c r="R5"/>
      <c r="S5"/>
      <c r="T5"/>
      <c r="U5"/>
    </row>
    <row r="6" spans="1:21" s="195" customFormat="1" ht="21.75" customHeight="1">
      <c r="A6" s="315" t="s">
        <v>225</v>
      </c>
      <c r="B6" s="315" t="s">
        <v>517</v>
      </c>
      <c r="C6" s="316">
        <v>29548695000</v>
      </c>
      <c r="D6" s="316">
        <v>17390587000</v>
      </c>
      <c r="E6" s="316">
        <v>41961136000</v>
      </c>
      <c r="F6" s="316">
        <v>20778243000</v>
      </c>
      <c r="G6" s="316">
        <v>2008157000</v>
      </c>
      <c r="H6" s="316">
        <v>4385755000</v>
      </c>
      <c r="I6" s="316">
        <v>14788981000</v>
      </c>
      <c r="J6" s="316">
        <v>4298267000</v>
      </c>
      <c r="K6" s="316">
        <v>929544000</v>
      </c>
      <c r="L6" s="316">
        <v>1689078000</v>
      </c>
      <c r="M6" s="316">
        <v>1679645000</v>
      </c>
      <c r="N6"/>
      <c r="O6"/>
      <c r="P6"/>
      <c r="Q6"/>
      <c r="R6"/>
      <c r="S6"/>
      <c r="T6"/>
      <c r="U6"/>
    </row>
    <row r="7" spans="1:21" s="195" customFormat="1" ht="21.75" customHeight="1">
      <c r="A7" s="315" t="s">
        <v>218</v>
      </c>
      <c r="B7" s="315" t="s">
        <v>497</v>
      </c>
      <c r="C7" s="316">
        <v>0</v>
      </c>
      <c r="D7" s="316">
        <v>0</v>
      </c>
      <c r="E7" s="316">
        <v>0</v>
      </c>
      <c r="F7" s="316">
        <v>0</v>
      </c>
      <c r="G7" s="316">
        <v>0</v>
      </c>
      <c r="H7" s="316">
        <v>0</v>
      </c>
      <c r="I7" s="316">
        <v>0</v>
      </c>
      <c r="J7" s="316">
        <v>0</v>
      </c>
      <c r="K7" s="316">
        <v>0</v>
      </c>
      <c r="L7" s="316">
        <v>0</v>
      </c>
      <c r="M7" s="316">
        <v>0</v>
      </c>
      <c r="N7"/>
      <c r="O7"/>
      <c r="P7"/>
      <c r="Q7"/>
      <c r="R7"/>
      <c r="S7"/>
      <c r="T7"/>
      <c r="U7"/>
    </row>
    <row r="8" spans="1:21" s="195" customFormat="1" ht="21.75" customHeight="1">
      <c r="A8" s="315" t="s">
        <v>134</v>
      </c>
      <c r="B8" s="315" t="s">
        <v>442</v>
      </c>
      <c r="C8" s="316">
        <v>1797283000</v>
      </c>
      <c r="D8" s="316">
        <v>2005368000</v>
      </c>
      <c r="E8" s="316">
        <v>4503644000</v>
      </c>
      <c r="F8" s="316">
        <v>4957544000</v>
      </c>
      <c r="G8" s="316">
        <v>-574971000</v>
      </c>
      <c r="H8" s="316">
        <v>1269809000</v>
      </c>
      <c r="I8" s="316">
        <v>-1148738000</v>
      </c>
      <c r="J8" s="316">
        <v>3225280000</v>
      </c>
      <c r="K8" s="316">
        <v>211174000</v>
      </c>
      <c r="L8" s="316">
        <v>1403022000</v>
      </c>
      <c r="M8" s="316">
        <v>1611084000</v>
      </c>
      <c r="N8"/>
      <c r="O8"/>
      <c r="P8"/>
      <c r="Q8"/>
      <c r="R8"/>
      <c r="S8"/>
      <c r="T8"/>
      <c r="U8"/>
    </row>
    <row r="9" spans="1:21" s="195" customFormat="1" ht="21.75" customHeight="1">
      <c r="A9" s="315" t="s">
        <v>221</v>
      </c>
      <c r="B9" s="315" t="s">
        <v>518</v>
      </c>
      <c r="C9" s="316">
        <v>15583662000</v>
      </c>
      <c r="D9" s="316">
        <v>13926766000</v>
      </c>
      <c r="E9" s="316">
        <v>16802793000</v>
      </c>
      <c r="F9" s="316">
        <v>6513510000</v>
      </c>
      <c r="G9" s="316">
        <v>2568819000</v>
      </c>
      <c r="H9" s="316">
        <v>1546657000</v>
      </c>
      <c r="I9" s="316">
        <v>6173807000</v>
      </c>
      <c r="J9" s="316">
        <v>1037450000</v>
      </c>
      <c r="K9" s="316">
        <v>682833000</v>
      </c>
      <c r="L9" s="316">
        <v>286056000</v>
      </c>
      <c r="M9" s="316">
        <v>68561000</v>
      </c>
      <c r="N9"/>
      <c r="O9"/>
      <c r="P9"/>
      <c r="Q9"/>
      <c r="R9"/>
      <c r="S9"/>
      <c r="T9"/>
      <c r="U9"/>
    </row>
    <row r="10" spans="1:21" s="195" customFormat="1" ht="21.75" customHeight="1">
      <c r="A10" s="315" t="s">
        <v>224</v>
      </c>
      <c r="B10" s="315" t="s">
        <v>519</v>
      </c>
      <c r="C10" s="316">
        <v>17380945000</v>
      </c>
      <c r="D10" s="316">
        <v>15932134000</v>
      </c>
      <c r="E10" s="316">
        <v>21306437000</v>
      </c>
      <c r="F10" s="316">
        <v>11471054000</v>
      </c>
      <c r="G10" s="316">
        <v>1993848000</v>
      </c>
      <c r="H10" s="316">
        <v>2816466000</v>
      </c>
      <c r="I10" s="316">
        <v>5025069000</v>
      </c>
      <c r="J10" s="316">
        <v>4262730000</v>
      </c>
      <c r="K10" s="316">
        <v>894007000</v>
      </c>
      <c r="L10" s="316">
        <v>1689078000</v>
      </c>
      <c r="M10" s="316">
        <v>1679645000</v>
      </c>
      <c r="N10"/>
      <c r="O10"/>
      <c r="P10"/>
      <c r="Q10"/>
      <c r="R10"/>
      <c r="S10"/>
      <c r="T10"/>
      <c r="U10"/>
    </row>
    <row r="11" spans="1:21" ht="21.75" customHeight="1">
      <c r="A11" s="314" t="s">
        <v>135</v>
      </c>
      <c r="B11" s="314" t="s">
        <v>501</v>
      </c>
      <c r="C11" s="317">
        <v>0</v>
      </c>
      <c r="D11" s="317">
        <v>0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</row>
    <row r="12" spans="1:21" ht="21.75" customHeight="1">
      <c r="A12" s="314" t="s">
        <v>136</v>
      </c>
      <c r="B12" s="314" t="s">
        <v>502</v>
      </c>
      <c r="C12" s="317">
        <v>2228234000</v>
      </c>
      <c r="D12" s="317">
        <v>7562991000</v>
      </c>
      <c r="E12" s="317">
        <v>7795289000</v>
      </c>
      <c r="F12" s="317">
        <v>3727911000</v>
      </c>
      <c r="G12" s="317">
        <v>742760000</v>
      </c>
      <c r="H12" s="317">
        <v>3103835000</v>
      </c>
      <c r="I12" s="317">
        <v>220783000</v>
      </c>
      <c r="J12" s="317">
        <v>2621083000</v>
      </c>
      <c r="K12" s="317">
        <v>888076000</v>
      </c>
      <c r="L12" s="317">
        <v>1692692000</v>
      </c>
      <c r="M12" s="317">
        <v>40315000</v>
      </c>
    </row>
    <row r="13" spans="1:21" ht="21.75" customHeight="1">
      <c r="A13" s="314" t="s">
        <v>137</v>
      </c>
      <c r="B13" s="314" t="s">
        <v>520</v>
      </c>
      <c r="C13" s="317">
        <v>8148769000</v>
      </c>
      <c r="D13" s="317">
        <v>3500000000</v>
      </c>
      <c r="E13" s="317">
        <v>9500000000</v>
      </c>
      <c r="F13" s="317">
        <v>5500000000</v>
      </c>
      <c r="G13" s="317">
        <v>0</v>
      </c>
      <c r="H13" s="317">
        <v>0</v>
      </c>
      <c r="I13" s="317">
        <v>4000000000</v>
      </c>
      <c r="J13" s="317">
        <v>0</v>
      </c>
      <c r="K13" s="317">
        <v>0</v>
      </c>
      <c r="L13" s="317">
        <v>0</v>
      </c>
      <c r="M13" s="317">
        <v>0</v>
      </c>
    </row>
    <row r="14" spans="1:21" ht="21.75" customHeight="1">
      <c r="A14" s="314" t="s">
        <v>138</v>
      </c>
      <c r="B14" s="314" t="s">
        <v>521</v>
      </c>
      <c r="C14" s="317">
        <v>10377003000</v>
      </c>
      <c r="D14" s="317">
        <v>11062991000</v>
      </c>
      <c r="E14" s="317">
        <v>17295289000</v>
      </c>
      <c r="F14" s="317">
        <v>9227911000</v>
      </c>
      <c r="G14" s="317">
        <v>742760000</v>
      </c>
      <c r="H14" s="317">
        <v>3103835000</v>
      </c>
      <c r="I14" s="317">
        <v>4220783000</v>
      </c>
      <c r="J14" s="317">
        <v>2621083000</v>
      </c>
      <c r="K14" s="317">
        <v>888076000</v>
      </c>
      <c r="L14" s="317">
        <v>1692692000</v>
      </c>
      <c r="M14" s="317">
        <v>40315000</v>
      </c>
    </row>
    <row r="15" spans="1:21" ht="21.75" customHeight="1">
      <c r="A15" s="314" t="s">
        <v>139</v>
      </c>
      <c r="B15" s="314" t="s">
        <v>505</v>
      </c>
      <c r="C15" s="317">
        <v>-430951000</v>
      </c>
      <c r="D15" s="317">
        <v>-5557623000</v>
      </c>
      <c r="E15" s="317">
        <v>-3291645000</v>
      </c>
      <c r="F15" s="317">
        <v>1229633000</v>
      </c>
      <c r="G15" s="317">
        <v>-1317731000</v>
      </c>
      <c r="H15" s="317">
        <v>-1834026000</v>
      </c>
      <c r="I15" s="317">
        <v>-1369521000</v>
      </c>
      <c r="J15" s="317">
        <v>604197000</v>
      </c>
      <c r="K15" s="317">
        <v>-676902000</v>
      </c>
      <c r="L15" s="317">
        <v>-289670000</v>
      </c>
      <c r="M15" s="317">
        <v>1570769000</v>
      </c>
    </row>
    <row r="16" spans="1:21" ht="21.75" customHeight="1">
      <c r="A16" s="314" t="s">
        <v>140</v>
      </c>
      <c r="B16" s="314" t="s">
        <v>522</v>
      </c>
      <c r="C16" s="317">
        <v>7434893000</v>
      </c>
      <c r="D16" s="317">
        <v>10426766000</v>
      </c>
      <c r="E16" s="317">
        <v>7302793000</v>
      </c>
      <c r="F16" s="317">
        <v>1013510000</v>
      </c>
      <c r="G16" s="317">
        <v>2568819000</v>
      </c>
      <c r="H16" s="317">
        <v>1546657000</v>
      </c>
      <c r="I16" s="317">
        <v>2173807000</v>
      </c>
      <c r="J16" s="317">
        <v>1037450000</v>
      </c>
      <c r="K16" s="317">
        <v>682833000</v>
      </c>
      <c r="L16" s="317">
        <v>286056000</v>
      </c>
      <c r="M16" s="317">
        <v>68561000</v>
      </c>
    </row>
    <row r="17" spans="1:21" ht="21.75" customHeight="1">
      <c r="A17" s="314" t="s">
        <v>141</v>
      </c>
      <c r="B17" s="314" t="s">
        <v>523</v>
      </c>
      <c r="C17" s="317">
        <v>7003942000</v>
      </c>
      <c r="D17" s="317">
        <v>4869143000</v>
      </c>
      <c r="E17" s="317">
        <v>4011148000</v>
      </c>
      <c r="F17" s="317">
        <v>2243143000</v>
      </c>
      <c r="G17" s="317">
        <v>1251088000</v>
      </c>
      <c r="H17" s="317">
        <v>-287369000</v>
      </c>
      <c r="I17" s="317">
        <v>804286000</v>
      </c>
      <c r="J17" s="317">
        <v>1641647000</v>
      </c>
      <c r="K17" s="317">
        <v>5931000</v>
      </c>
      <c r="L17" s="317">
        <v>-3614000</v>
      </c>
      <c r="M17" s="317">
        <v>1639330000</v>
      </c>
    </row>
    <row r="18" spans="1:21" s="195" customFormat="1" ht="21.75" customHeight="1">
      <c r="A18" s="315" t="s">
        <v>142</v>
      </c>
      <c r="B18" s="315" t="s">
        <v>441</v>
      </c>
      <c r="C18" s="316">
        <v>3826540000</v>
      </c>
      <c r="D18" s="316">
        <v>-1514406000</v>
      </c>
      <c r="E18" s="316">
        <v>10879401000</v>
      </c>
      <c r="F18" s="316">
        <v>9236583000</v>
      </c>
      <c r="G18" s="316">
        <v>-9261117000</v>
      </c>
      <c r="H18" s="316">
        <v>1468682000</v>
      </c>
      <c r="I18" s="316">
        <v>9435253000</v>
      </c>
      <c r="J18" s="316">
        <v>-56140000</v>
      </c>
      <c r="K18" s="316">
        <v>30359000</v>
      </c>
      <c r="L18" s="316">
        <v>0</v>
      </c>
      <c r="M18" s="316">
        <v>-86499000</v>
      </c>
      <c r="N18"/>
      <c r="O18"/>
      <c r="P18"/>
      <c r="Q18"/>
      <c r="R18"/>
      <c r="S18"/>
      <c r="T18"/>
      <c r="U18"/>
    </row>
    <row r="19" spans="1:21" s="195" customFormat="1" ht="21.75" customHeight="1">
      <c r="A19" s="315" t="s">
        <v>219</v>
      </c>
      <c r="B19" s="315" t="s">
        <v>524</v>
      </c>
      <c r="C19" s="316">
        <v>8341210000</v>
      </c>
      <c r="D19" s="316">
        <v>2972859000</v>
      </c>
      <c r="E19" s="316">
        <v>9775298000</v>
      </c>
      <c r="F19" s="316">
        <v>70606000</v>
      </c>
      <c r="G19" s="316">
        <v>9275426000</v>
      </c>
      <c r="H19" s="316">
        <v>100607000</v>
      </c>
      <c r="I19" s="316">
        <v>328659000</v>
      </c>
      <c r="J19" s="316">
        <v>91677000</v>
      </c>
      <c r="K19" s="316">
        <v>5178000</v>
      </c>
      <c r="L19" s="316">
        <v>0</v>
      </c>
      <c r="M19" s="316">
        <v>86499000</v>
      </c>
      <c r="N19"/>
      <c r="O19"/>
      <c r="P19"/>
      <c r="Q19"/>
      <c r="R19"/>
      <c r="S19"/>
      <c r="T19"/>
      <c r="U19"/>
    </row>
    <row r="20" spans="1:21" s="195" customFormat="1" ht="21.75" customHeight="1">
      <c r="A20" s="315" t="s">
        <v>223</v>
      </c>
      <c r="B20" s="315" t="s">
        <v>525</v>
      </c>
      <c r="C20" s="316">
        <v>12167750000</v>
      </c>
      <c r="D20" s="316">
        <v>1458453000</v>
      </c>
      <c r="E20" s="316">
        <v>20654699000</v>
      </c>
      <c r="F20" s="316">
        <v>9307189000</v>
      </c>
      <c r="G20" s="316">
        <v>14309000</v>
      </c>
      <c r="H20" s="316">
        <v>1569289000</v>
      </c>
      <c r="I20" s="316">
        <v>9763912000</v>
      </c>
      <c r="J20" s="316">
        <v>35537000</v>
      </c>
      <c r="K20" s="316">
        <v>35537000</v>
      </c>
      <c r="L20" s="316">
        <v>0</v>
      </c>
      <c r="M20" s="316">
        <v>0</v>
      </c>
      <c r="N20"/>
      <c r="O20"/>
      <c r="P20"/>
      <c r="Q20"/>
      <c r="R20"/>
      <c r="S20"/>
      <c r="T20"/>
      <c r="U20"/>
    </row>
    <row r="21" spans="1:21" ht="21.75" customHeight="1">
      <c r="A21" s="314" t="s">
        <v>143</v>
      </c>
      <c r="B21" s="314" t="s">
        <v>501</v>
      </c>
      <c r="C21" s="317">
        <v>0</v>
      </c>
      <c r="D21" s="317">
        <v>0</v>
      </c>
      <c r="E21" s="317">
        <v>0</v>
      </c>
      <c r="F21" s="317">
        <v>0</v>
      </c>
      <c r="G21" s="317">
        <v>0</v>
      </c>
      <c r="H21" s="317">
        <v>0</v>
      </c>
      <c r="I21" s="317">
        <v>0</v>
      </c>
      <c r="J21" s="317">
        <v>0</v>
      </c>
      <c r="K21" s="317">
        <v>0</v>
      </c>
      <c r="L21" s="317">
        <v>0</v>
      </c>
      <c r="M21" s="317">
        <v>0</v>
      </c>
    </row>
    <row r="22" spans="1:21" ht="21.75" customHeight="1">
      <c r="A22" s="314" t="s">
        <v>144</v>
      </c>
      <c r="B22" s="314" t="s">
        <v>502</v>
      </c>
      <c r="C22" s="317">
        <v>5670096000</v>
      </c>
      <c r="D22" s="317">
        <v>0</v>
      </c>
      <c r="E22" s="317">
        <v>10411563000</v>
      </c>
      <c r="F22" s="317">
        <v>9280225000</v>
      </c>
      <c r="G22" s="317">
        <v>-8524314000</v>
      </c>
      <c r="H22" s="317">
        <v>0</v>
      </c>
      <c r="I22" s="317">
        <v>9655652000</v>
      </c>
      <c r="J22" s="317">
        <v>0</v>
      </c>
      <c r="K22" s="317">
        <v>0</v>
      </c>
      <c r="L22" s="317">
        <v>0</v>
      </c>
      <c r="M22" s="317">
        <v>0</v>
      </c>
    </row>
    <row r="23" spans="1:21" ht="21.75" customHeight="1">
      <c r="A23" s="314" t="s">
        <v>145</v>
      </c>
      <c r="B23" s="314" t="s">
        <v>520</v>
      </c>
      <c r="C23" s="317">
        <v>5770569000</v>
      </c>
      <c r="D23" s="317">
        <v>0</v>
      </c>
      <c r="E23" s="317">
        <v>8524314000</v>
      </c>
      <c r="F23" s="317">
        <v>0</v>
      </c>
      <c r="G23" s="317">
        <v>8524314000</v>
      </c>
      <c r="H23" s="317">
        <v>0</v>
      </c>
      <c r="I23" s="317">
        <v>0</v>
      </c>
      <c r="J23" s="317">
        <v>0</v>
      </c>
      <c r="K23" s="317">
        <v>0</v>
      </c>
      <c r="L23" s="317">
        <v>0</v>
      </c>
      <c r="M23" s="317">
        <v>0</v>
      </c>
    </row>
    <row r="24" spans="1:21" ht="21.75" customHeight="1">
      <c r="A24" s="314" t="s">
        <v>146</v>
      </c>
      <c r="B24" s="314" t="s">
        <v>521</v>
      </c>
      <c r="C24" s="317">
        <v>11440665000</v>
      </c>
      <c r="D24" s="317">
        <v>0</v>
      </c>
      <c r="E24" s="317">
        <v>18935877000</v>
      </c>
      <c r="F24" s="317">
        <v>9280225000</v>
      </c>
      <c r="G24" s="317">
        <v>0</v>
      </c>
      <c r="H24" s="317">
        <v>0</v>
      </c>
      <c r="I24" s="317">
        <v>9655652000</v>
      </c>
      <c r="J24" s="317">
        <v>0</v>
      </c>
      <c r="K24" s="317">
        <v>0</v>
      </c>
      <c r="L24" s="317">
        <v>0</v>
      </c>
      <c r="M24" s="317">
        <v>0</v>
      </c>
    </row>
    <row r="25" spans="1:21" ht="21.75" customHeight="1">
      <c r="A25" s="314" t="s">
        <v>147</v>
      </c>
      <c r="B25" s="314" t="s">
        <v>505</v>
      </c>
      <c r="C25" s="317">
        <v>-1843556000</v>
      </c>
      <c r="D25" s="317">
        <v>-1514406000</v>
      </c>
      <c r="E25" s="317">
        <v>467838000</v>
      </c>
      <c r="F25" s="317">
        <v>-43642000</v>
      </c>
      <c r="G25" s="317">
        <v>-736803000</v>
      </c>
      <c r="H25" s="317">
        <v>1468682000</v>
      </c>
      <c r="I25" s="317">
        <v>-220399000</v>
      </c>
      <c r="J25" s="317">
        <v>-56140000</v>
      </c>
      <c r="K25" s="317">
        <v>30359000</v>
      </c>
      <c r="L25" s="317">
        <v>0</v>
      </c>
      <c r="M25" s="317">
        <v>-86499000</v>
      </c>
    </row>
    <row r="26" spans="1:21" ht="21.75" customHeight="1">
      <c r="A26" s="314" t="s">
        <v>148</v>
      </c>
      <c r="B26" s="314" t="s">
        <v>522</v>
      </c>
      <c r="C26" s="317">
        <v>2570641000</v>
      </c>
      <c r="D26" s="317">
        <v>2972859000</v>
      </c>
      <c r="E26" s="317">
        <v>1250984000</v>
      </c>
      <c r="F26" s="317">
        <v>70606000</v>
      </c>
      <c r="G26" s="317">
        <v>751112000</v>
      </c>
      <c r="H26" s="317">
        <v>100607000</v>
      </c>
      <c r="I26" s="317">
        <v>328659000</v>
      </c>
      <c r="J26" s="317">
        <v>91677000</v>
      </c>
      <c r="K26" s="317">
        <v>5178000</v>
      </c>
      <c r="L26" s="317">
        <v>0</v>
      </c>
      <c r="M26" s="317">
        <v>86499000</v>
      </c>
    </row>
    <row r="27" spans="1:21" ht="21.75" customHeight="1">
      <c r="A27" s="319" t="s">
        <v>149</v>
      </c>
      <c r="B27" s="319" t="s">
        <v>523</v>
      </c>
      <c r="C27" s="321">
        <v>727085000</v>
      </c>
      <c r="D27" s="321">
        <v>1458453000</v>
      </c>
      <c r="E27" s="321">
        <v>1718822000</v>
      </c>
      <c r="F27" s="321">
        <v>26964000</v>
      </c>
      <c r="G27" s="321">
        <v>14309000</v>
      </c>
      <c r="H27" s="321">
        <v>1569289000</v>
      </c>
      <c r="I27" s="321">
        <v>108260000</v>
      </c>
      <c r="J27" s="321">
        <v>35537000</v>
      </c>
      <c r="K27" s="321">
        <v>35537000</v>
      </c>
      <c r="L27" s="321">
        <v>0</v>
      </c>
      <c r="M27" s="321">
        <v>0</v>
      </c>
    </row>
    <row r="28" spans="1:21" s="214" customFormat="1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21" s="232" customFormat="1" ht="12.75">
      <c r="A29" s="231" t="s">
        <v>306</v>
      </c>
    </row>
    <row r="30" spans="1:21" s="232" customFormat="1" ht="12.75">
      <c r="A30" s="47" t="s">
        <v>656</v>
      </c>
    </row>
    <row r="31" spans="1:21" s="232" customFormat="1" ht="18" customHeight="1">
      <c r="A31" s="355" t="s">
        <v>355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</row>
    <row r="32" spans="1:21" s="232" customFormat="1" ht="50.1" customHeight="1">
      <c r="A32" s="354" t="s">
        <v>356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</row>
  </sheetData>
  <mergeCells count="2">
    <mergeCell ref="A31:M31"/>
    <mergeCell ref="A32:M3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7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9.7109375" customWidth="1"/>
    <col min="3" max="7" width="16.85546875" customWidth="1"/>
    <col min="8" max="15" width="18.7109375" customWidth="1"/>
  </cols>
  <sheetData>
    <row r="1" spans="1:9" s="2" customFormat="1" ht="15" customHeight="1">
      <c r="A1" s="9" t="s">
        <v>215</v>
      </c>
      <c r="B1" s="10"/>
      <c r="C1" s="11"/>
      <c r="D1" s="11"/>
      <c r="E1" s="11"/>
      <c r="F1" s="11"/>
    </row>
    <row r="2" spans="1:9" ht="15" customHeight="1" thickBot="1"/>
    <row r="3" spans="1:9" ht="15" customHeight="1">
      <c r="A3" s="241"/>
      <c r="B3" s="202"/>
      <c r="C3" s="357" t="s">
        <v>639</v>
      </c>
      <c r="D3" s="358"/>
      <c r="E3" s="358"/>
      <c r="F3" s="358"/>
      <c r="G3" s="359"/>
    </row>
    <row r="4" spans="1:9" s="81" customFormat="1" ht="37.5" customHeight="1" thickBot="1">
      <c r="A4" s="201"/>
      <c r="B4" s="205" t="s">
        <v>0</v>
      </c>
      <c r="C4" s="203" t="s">
        <v>150</v>
      </c>
      <c r="D4" s="203" t="s">
        <v>354</v>
      </c>
      <c r="E4" s="203" t="s">
        <v>151</v>
      </c>
      <c r="F4" s="203" t="s">
        <v>623</v>
      </c>
      <c r="G4" s="204" t="s">
        <v>624</v>
      </c>
    </row>
    <row r="5" spans="1:9" s="196" customFormat="1" ht="30" customHeight="1">
      <c r="A5" s="315" t="s">
        <v>152</v>
      </c>
      <c r="B5" s="315" t="s">
        <v>392</v>
      </c>
      <c r="C5" s="316">
        <v>-743469000</v>
      </c>
      <c r="D5" s="316">
        <v>641740000</v>
      </c>
      <c r="E5" s="316">
        <v>-70076000</v>
      </c>
      <c r="F5" s="316">
        <v>996430000</v>
      </c>
      <c r="G5" s="316">
        <v>928154000</v>
      </c>
    </row>
    <row r="6" spans="1:9">
      <c r="A6" s="314" t="s">
        <v>153</v>
      </c>
      <c r="B6" s="314" t="s">
        <v>526</v>
      </c>
      <c r="C6" s="317">
        <v>1034739000</v>
      </c>
      <c r="D6" s="317">
        <v>645343000</v>
      </c>
      <c r="E6" s="317">
        <v>1680082000</v>
      </c>
      <c r="F6" s="317">
        <v>1266562000</v>
      </c>
      <c r="G6" s="317">
        <v>2946624000</v>
      </c>
    </row>
    <row r="7" spans="1:9">
      <c r="A7" s="314" t="s">
        <v>154</v>
      </c>
      <c r="B7" s="314" t="s">
        <v>527</v>
      </c>
      <c r="C7" s="317">
        <v>1778208000</v>
      </c>
      <c r="D7" s="317">
        <v>3603000</v>
      </c>
      <c r="E7" s="317">
        <v>1750158000</v>
      </c>
      <c r="F7" s="317">
        <v>270132000</v>
      </c>
      <c r="G7" s="317">
        <v>2018470000</v>
      </c>
    </row>
    <row r="8" spans="1:9" s="195" customFormat="1">
      <c r="A8" s="315" t="s">
        <v>155</v>
      </c>
      <c r="B8" s="315" t="s">
        <v>528</v>
      </c>
      <c r="C8" s="316">
        <v>-743820000</v>
      </c>
      <c r="D8" s="316">
        <v>641740000</v>
      </c>
      <c r="E8" s="316">
        <v>-70427000</v>
      </c>
      <c r="F8" s="316">
        <v>996430000</v>
      </c>
      <c r="G8" s="316">
        <v>927803000</v>
      </c>
    </row>
    <row r="9" spans="1:9">
      <c r="A9" s="314" t="s">
        <v>156</v>
      </c>
      <c r="B9" s="314" t="s">
        <v>529</v>
      </c>
      <c r="C9" s="317">
        <v>1034388000</v>
      </c>
      <c r="D9" s="317">
        <v>645343000</v>
      </c>
      <c r="E9" s="317">
        <v>1679731000</v>
      </c>
      <c r="F9" s="317">
        <v>1266562000</v>
      </c>
      <c r="G9" s="317">
        <v>2946273000</v>
      </c>
    </row>
    <row r="10" spans="1:9">
      <c r="A10" s="314" t="s">
        <v>157</v>
      </c>
      <c r="B10" s="314" t="s">
        <v>530</v>
      </c>
      <c r="C10" s="317">
        <v>1778208000</v>
      </c>
      <c r="D10" s="317">
        <v>3603000</v>
      </c>
      <c r="E10" s="317">
        <v>1750158000</v>
      </c>
      <c r="F10" s="317">
        <v>270132000</v>
      </c>
      <c r="G10" s="317">
        <v>2018470000</v>
      </c>
    </row>
    <row r="11" spans="1:9">
      <c r="A11" s="314" t="s">
        <v>158</v>
      </c>
      <c r="B11" s="314" t="s">
        <v>531</v>
      </c>
      <c r="C11" s="317">
        <v>-33599000</v>
      </c>
      <c r="D11" s="317">
        <v>-11000</v>
      </c>
      <c r="E11" s="317">
        <v>-1957000</v>
      </c>
      <c r="F11" s="317">
        <v>-1930000</v>
      </c>
      <c r="G11" s="317">
        <v>-2087000</v>
      </c>
      <c r="I11" t="s">
        <v>317</v>
      </c>
    </row>
    <row r="12" spans="1:9">
      <c r="A12" s="314" t="s">
        <v>159</v>
      </c>
      <c r="B12" s="314" t="s">
        <v>532</v>
      </c>
      <c r="C12" s="317">
        <v>20000</v>
      </c>
      <c r="D12" s="317">
        <v>0</v>
      </c>
      <c r="E12" s="317">
        <v>20000</v>
      </c>
      <c r="F12" s="317">
        <v>0</v>
      </c>
      <c r="G12" s="317">
        <v>0</v>
      </c>
    </row>
    <row r="13" spans="1:9">
      <c r="A13" s="314" t="s">
        <v>160</v>
      </c>
      <c r="B13" s="314" t="s">
        <v>533</v>
      </c>
      <c r="C13" s="317">
        <v>33619000</v>
      </c>
      <c r="D13" s="317">
        <v>11000</v>
      </c>
      <c r="E13" s="317">
        <v>1977000</v>
      </c>
      <c r="F13" s="317">
        <v>1930000</v>
      </c>
      <c r="G13" s="317">
        <v>2087000</v>
      </c>
    </row>
    <row r="14" spans="1:9">
      <c r="A14" s="314" t="s">
        <v>161</v>
      </c>
      <c r="B14" s="314" t="s">
        <v>534</v>
      </c>
      <c r="C14" s="317">
        <v>906835000</v>
      </c>
      <c r="D14" s="317">
        <v>0</v>
      </c>
      <c r="E14" s="317">
        <v>906835000</v>
      </c>
      <c r="F14" s="317">
        <v>0</v>
      </c>
      <c r="G14" s="317">
        <v>906835000</v>
      </c>
    </row>
    <row r="15" spans="1:9">
      <c r="A15" s="314" t="s">
        <v>162</v>
      </c>
      <c r="B15" s="314" t="s">
        <v>535</v>
      </c>
      <c r="C15" s="317">
        <v>1100596000</v>
      </c>
      <c r="D15" s="317">
        <v>0</v>
      </c>
      <c r="E15" s="317">
        <v>1100596000</v>
      </c>
      <c r="F15" s="317">
        <v>0</v>
      </c>
      <c r="G15" s="317">
        <v>1100596000</v>
      </c>
    </row>
    <row r="16" spans="1:9">
      <c r="A16" s="314" t="s">
        <v>163</v>
      </c>
      <c r="B16" s="314" t="s">
        <v>536</v>
      </c>
      <c r="C16" s="317">
        <v>193761000</v>
      </c>
      <c r="D16" s="317">
        <v>0</v>
      </c>
      <c r="E16" s="317">
        <v>193761000</v>
      </c>
      <c r="F16" s="317">
        <v>0</v>
      </c>
      <c r="G16" s="317">
        <v>193761000</v>
      </c>
    </row>
    <row r="17" spans="1:7">
      <c r="A17" s="314" t="s">
        <v>164</v>
      </c>
      <c r="B17" s="314" t="s">
        <v>537</v>
      </c>
      <c r="C17" s="317">
        <v>-1698641000</v>
      </c>
      <c r="D17" s="317">
        <v>644353000</v>
      </c>
      <c r="E17" s="317">
        <v>-1054288000</v>
      </c>
      <c r="F17" s="317">
        <v>998766000</v>
      </c>
      <c r="G17" s="317">
        <v>-55522000</v>
      </c>
    </row>
    <row r="18" spans="1:7">
      <c r="A18" s="314" t="s">
        <v>165</v>
      </c>
      <c r="B18" s="314" t="s">
        <v>538</v>
      </c>
      <c r="C18" s="317">
        <v>-201688000</v>
      </c>
      <c r="D18" s="317">
        <v>644353000</v>
      </c>
      <c r="E18" s="317">
        <v>442665000</v>
      </c>
      <c r="F18" s="317">
        <v>1254336000</v>
      </c>
      <c r="G18" s="317">
        <v>1697001000</v>
      </c>
    </row>
    <row r="19" spans="1:7">
      <c r="A19" s="314" t="s">
        <v>166</v>
      </c>
      <c r="B19" s="314" t="s">
        <v>539</v>
      </c>
      <c r="C19" s="317">
        <v>1496953000</v>
      </c>
      <c r="D19" s="317">
        <v>0</v>
      </c>
      <c r="E19" s="317">
        <v>1496953000</v>
      </c>
      <c r="F19" s="317">
        <v>255570000</v>
      </c>
      <c r="G19" s="317">
        <v>1752523000</v>
      </c>
    </row>
    <row r="20" spans="1:7">
      <c r="A20" s="314" t="s">
        <v>167</v>
      </c>
      <c r="B20" s="314" t="s">
        <v>540</v>
      </c>
      <c r="C20" s="317">
        <v>110465000</v>
      </c>
      <c r="D20" s="317">
        <v>-2602000</v>
      </c>
      <c r="E20" s="317">
        <v>107863000</v>
      </c>
      <c r="F20" s="317">
        <v>-125000</v>
      </c>
      <c r="G20" s="317">
        <v>107738000</v>
      </c>
    </row>
    <row r="21" spans="1:7">
      <c r="A21" s="314" t="s">
        <v>168</v>
      </c>
      <c r="B21" s="314" t="s">
        <v>541</v>
      </c>
      <c r="C21" s="317">
        <v>124821000</v>
      </c>
      <c r="D21" s="317">
        <v>990000</v>
      </c>
      <c r="E21" s="317">
        <v>125811000</v>
      </c>
      <c r="F21" s="317">
        <v>9228000</v>
      </c>
      <c r="G21" s="317">
        <v>135039000</v>
      </c>
    </row>
    <row r="22" spans="1:7">
      <c r="A22" s="314" t="s">
        <v>169</v>
      </c>
      <c r="B22" s="314" t="s">
        <v>542</v>
      </c>
      <c r="C22" s="317">
        <v>14356000</v>
      </c>
      <c r="D22" s="317">
        <v>3592000</v>
      </c>
      <c r="E22" s="317">
        <v>17948000</v>
      </c>
      <c r="F22" s="317">
        <v>9353000</v>
      </c>
      <c r="G22" s="317">
        <v>27301000</v>
      </c>
    </row>
    <row r="23" spans="1:7">
      <c r="A23" s="314" t="s">
        <v>170</v>
      </c>
      <c r="B23" s="314" t="s">
        <v>543</v>
      </c>
      <c r="C23" s="317">
        <v>-28880000</v>
      </c>
      <c r="D23" s="317">
        <v>0</v>
      </c>
      <c r="E23" s="317">
        <v>-28880000</v>
      </c>
      <c r="F23" s="317">
        <v>-281000</v>
      </c>
      <c r="G23" s="317">
        <v>-29161000</v>
      </c>
    </row>
    <row r="24" spans="1:7">
      <c r="A24" s="314" t="s">
        <v>171</v>
      </c>
      <c r="B24" s="314" t="s">
        <v>544</v>
      </c>
      <c r="C24" s="317">
        <v>10639000</v>
      </c>
      <c r="D24" s="317">
        <v>0</v>
      </c>
      <c r="E24" s="317">
        <v>10639000</v>
      </c>
      <c r="F24" s="317">
        <v>2998000</v>
      </c>
      <c r="G24" s="317">
        <v>13637000</v>
      </c>
    </row>
    <row r="25" spans="1:7">
      <c r="A25" s="314" t="s">
        <v>172</v>
      </c>
      <c r="B25" s="314" t="s">
        <v>545</v>
      </c>
      <c r="C25" s="317">
        <v>39519000</v>
      </c>
      <c r="D25" s="317">
        <v>0</v>
      </c>
      <c r="E25" s="317">
        <v>39519000</v>
      </c>
      <c r="F25" s="317">
        <v>3279000</v>
      </c>
      <c r="G25" s="317">
        <v>42798000</v>
      </c>
    </row>
    <row r="26" spans="1:7" s="195" customFormat="1">
      <c r="A26" s="315" t="s">
        <v>173</v>
      </c>
      <c r="B26" s="315" t="s">
        <v>546</v>
      </c>
      <c r="C26" s="316">
        <v>351000</v>
      </c>
      <c r="D26" s="316">
        <v>0</v>
      </c>
      <c r="E26" s="316">
        <v>351000</v>
      </c>
      <c r="F26" s="316">
        <v>0</v>
      </c>
      <c r="G26" s="316">
        <v>351000</v>
      </c>
    </row>
    <row r="27" spans="1:7">
      <c r="A27" s="314" t="s">
        <v>174</v>
      </c>
      <c r="B27" s="314" t="s">
        <v>547</v>
      </c>
      <c r="C27" s="317">
        <v>351000</v>
      </c>
      <c r="D27" s="317">
        <v>0</v>
      </c>
      <c r="E27" s="317">
        <v>351000</v>
      </c>
      <c r="F27" s="317">
        <v>0</v>
      </c>
      <c r="G27" s="317">
        <v>351000</v>
      </c>
    </row>
    <row r="28" spans="1:7">
      <c r="A28" s="314" t="s">
        <v>175</v>
      </c>
      <c r="B28" s="314" t="s">
        <v>548</v>
      </c>
      <c r="C28" s="317">
        <v>0</v>
      </c>
      <c r="D28" s="317">
        <v>0</v>
      </c>
      <c r="E28" s="317">
        <v>0</v>
      </c>
      <c r="F28" s="317">
        <v>0</v>
      </c>
      <c r="G28" s="317">
        <v>0</v>
      </c>
    </row>
    <row r="29" spans="1:7">
      <c r="A29" s="314" t="s">
        <v>176</v>
      </c>
      <c r="B29" s="314" t="s">
        <v>549</v>
      </c>
      <c r="C29" s="317">
        <v>351000</v>
      </c>
      <c r="D29" s="317">
        <v>0</v>
      </c>
      <c r="E29" s="317">
        <v>351000</v>
      </c>
      <c r="F29" s="317">
        <v>0</v>
      </c>
      <c r="G29" s="317">
        <v>351000</v>
      </c>
    </row>
    <row r="30" spans="1:7">
      <c r="A30" s="314" t="s">
        <v>177</v>
      </c>
      <c r="B30" s="314" t="s">
        <v>550</v>
      </c>
      <c r="C30" s="317">
        <v>351000</v>
      </c>
      <c r="D30" s="317">
        <v>0</v>
      </c>
      <c r="E30" s="317">
        <v>351000</v>
      </c>
      <c r="F30" s="317">
        <v>0</v>
      </c>
      <c r="G30" s="317">
        <v>351000</v>
      </c>
    </row>
    <row r="31" spans="1:7">
      <c r="A31" s="314" t="s">
        <v>178</v>
      </c>
      <c r="B31" s="314" t="s">
        <v>551</v>
      </c>
      <c r="C31" s="317">
        <v>0</v>
      </c>
      <c r="D31" s="317">
        <v>0</v>
      </c>
      <c r="E31" s="317">
        <v>0</v>
      </c>
      <c r="F31" s="317">
        <v>0</v>
      </c>
      <c r="G31" s="317">
        <v>0</v>
      </c>
    </row>
    <row r="32" spans="1:7">
      <c r="A32" s="314" t="s">
        <v>179</v>
      </c>
      <c r="B32" s="314" t="s">
        <v>552</v>
      </c>
      <c r="C32" s="317">
        <v>0</v>
      </c>
      <c r="D32" s="317">
        <v>0</v>
      </c>
      <c r="E32" s="317">
        <v>0</v>
      </c>
      <c r="F32" s="317">
        <v>0</v>
      </c>
      <c r="G32" s="317">
        <v>0</v>
      </c>
    </row>
    <row r="33" spans="1:7">
      <c r="A33" s="314" t="s">
        <v>180</v>
      </c>
      <c r="B33" s="314" t="s">
        <v>553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</row>
    <row r="34" spans="1:7">
      <c r="A34" s="314" t="s">
        <v>181</v>
      </c>
      <c r="B34" s="314" t="s">
        <v>554</v>
      </c>
      <c r="C34" s="317">
        <v>0</v>
      </c>
      <c r="D34" s="317">
        <v>0</v>
      </c>
      <c r="E34" s="317">
        <v>0</v>
      </c>
      <c r="F34" s="317">
        <v>0</v>
      </c>
      <c r="G34" s="317">
        <v>0</v>
      </c>
    </row>
    <row r="35" spans="1:7" s="195" customFormat="1" ht="30" customHeight="1">
      <c r="A35" s="315" t="s">
        <v>182</v>
      </c>
      <c r="B35" s="315" t="s">
        <v>393</v>
      </c>
      <c r="C35" s="316">
        <v>3169140000</v>
      </c>
      <c r="D35" s="316">
        <v>-238507000</v>
      </c>
      <c r="E35" s="316">
        <v>2962286000</v>
      </c>
      <c r="F35" s="316">
        <v>-145324000</v>
      </c>
      <c r="G35" s="316">
        <v>2818762000</v>
      </c>
    </row>
    <row r="36" spans="1:7">
      <c r="A36" s="314" t="s">
        <v>183</v>
      </c>
      <c r="B36" s="314" t="s">
        <v>555</v>
      </c>
      <c r="C36" s="317">
        <v>1129127000</v>
      </c>
      <c r="D36" s="317">
        <v>238507000</v>
      </c>
      <c r="E36" s="317">
        <v>1335981000</v>
      </c>
      <c r="F36" s="317">
        <v>264663000</v>
      </c>
      <c r="G36" s="317">
        <v>1598824000</v>
      </c>
    </row>
    <row r="37" spans="1:7">
      <c r="A37" s="314" t="s">
        <v>184</v>
      </c>
      <c r="B37" s="314" t="s">
        <v>556</v>
      </c>
      <c r="C37" s="317">
        <v>4298267000</v>
      </c>
      <c r="D37" s="317">
        <v>0</v>
      </c>
      <c r="E37" s="317">
        <v>4298267000</v>
      </c>
      <c r="F37" s="317">
        <v>119339000</v>
      </c>
      <c r="G37" s="317">
        <v>4417586000</v>
      </c>
    </row>
    <row r="38" spans="1:7" s="195" customFormat="1">
      <c r="A38" s="315" t="s">
        <v>185</v>
      </c>
      <c r="B38" s="315" t="s">
        <v>557</v>
      </c>
      <c r="C38" s="316">
        <v>3225280000</v>
      </c>
      <c r="D38" s="316">
        <v>-228771000</v>
      </c>
      <c r="E38" s="316">
        <v>3028162000</v>
      </c>
      <c r="F38" s="316">
        <v>-145324000</v>
      </c>
      <c r="G38" s="316">
        <v>2884638000</v>
      </c>
    </row>
    <row r="39" spans="1:7">
      <c r="A39" s="314" t="s">
        <v>186</v>
      </c>
      <c r="B39" s="314" t="s">
        <v>558</v>
      </c>
      <c r="C39" s="317">
        <v>1037450000</v>
      </c>
      <c r="D39" s="317">
        <v>228771000</v>
      </c>
      <c r="E39" s="317">
        <v>1234568000</v>
      </c>
      <c r="F39" s="317">
        <v>264663000</v>
      </c>
      <c r="G39" s="317">
        <v>1497411000</v>
      </c>
    </row>
    <row r="40" spans="1:7">
      <c r="A40" s="314" t="s">
        <v>187</v>
      </c>
      <c r="B40" s="314" t="s">
        <v>559</v>
      </c>
      <c r="C40" s="317">
        <v>4262730000</v>
      </c>
      <c r="D40" s="317">
        <v>0</v>
      </c>
      <c r="E40" s="317">
        <v>4262730000</v>
      </c>
      <c r="F40" s="317">
        <v>119339000</v>
      </c>
      <c r="G40" s="317">
        <v>4382049000</v>
      </c>
    </row>
    <row r="41" spans="1:7">
      <c r="A41" s="314" t="s">
        <v>188</v>
      </c>
      <c r="B41" s="314" t="s">
        <v>531</v>
      </c>
      <c r="C41" s="317">
        <v>0</v>
      </c>
      <c r="D41" s="317">
        <v>-31653000</v>
      </c>
      <c r="E41" s="317">
        <v>0</v>
      </c>
      <c r="F41" s="317">
        <v>-1255000</v>
      </c>
      <c r="G41" s="317">
        <v>545000</v>
      </c>
    </row>
    <row r="42" spans="1:7">
      <c r="A42" s="314" t="s">
        <v>189</v>
      </c>
      <c r="B42" s="314" t="s">
        <v>560</v>
      </c>
      <c r="C42" s="317">
        <v>0</v>
      </c>
      <c r="D42" s="317">
        <v>31653000</v>
      </c>
      <c r="E42" s="317">
        <v>0</v>
      </c>
      <c r="F42" s="317">
        <v>1820000</v>
      </c>
      <c r="G42" s="317">
        <v>0</v>
      </c>
    </row>
    <row r="43" spans="1:7">
      <c r="A43" s="314" t="s">
        <v>190</v>
      </c>
      <c r="B43" s="314" t="s">
        <v>561</v>
      </c>
      <c r="C43" s="317">
        <v>0</v>
      </c>
      <c r="D43" s="317">
        <v>0</v>
      </c>
      <c r="E43" s="317">
        <v>0</v>
      </c>
      <c r="F43" s="317">
        <v>565000</v>
      </c>
      <c r="G43" s="317">
        <v>545000</v>
      </c>
    </row>
    <row r="44" spans="1:7">
      <c r="A44" s="314" t="s">
        <v>191</v>
      </c>
      <c r="B44" s="314" t="s">
        <v>537</v>
      </c>
      <c r="C44" s="317">
        <v>3225280000</v>
      </c>
      <c r="D44" s="317">
        <v>-197118000</v>
      </c>
      <c r="E44" s="317">
        <v>3028162000</v>
      </c>
      <c r="F44" s="317">
        <v>-136015000</v>
      </c>
      <c r="G44" s="317">
        <v>2892147000</v>
      </c>
    </row>
    <row r="45" spans="1:7">
      <c r="A45" s="314" t="s">
        <v>192</v>
      </c>
      <c r="B45" s="314" t="s">
        <v>562</v>
      </c>
      <c r="C45" s="317">
        <v>1037450000</v>
      </c>
      <c r="D45" s="317">
        <v>197118000</v>
      </c>
      <c r="E45" s="317">
        <v>1234568000</v>
      </c>
      <c r="F45" s="317">
        <v>254081000</v>
      </c>
      <c r="G45" s="317">
        <v>1488649000</v>
      </c>
    </row>
    <row r="46" spans="1:7">
      <c r="A46" s="314" t="s">
        <v>193</v>
      </c>
      <c r="B46" s="314" t="s">
        <v>563</v>
      </c>
      <c r="C46" s="317">
        <v>4262730000</v>
      </c>
      <c r="D46" s="317">
        <v>0</v>
      </c>
      <c r="E46" s="317">
        <v>4262730000</v>
      </c>
      <c r="F46" s="317">
        <v>118066000</v>
      </c>
      <c r="G46" s="317">
        <v>4380796000</v>
      </c>
    </row>
    <row r="47" spans="1:7">
      <c r="A47" s="314" t="s">
        <v>194</v>
      </c>
      <c r="B47" s="314" t="s">
        <v>564</v>
      </c>
      <c r="C47" s="317">
        <v>0</v>
      </c>
      <c r="D47" s="317">
        <v>0</v>
      </c>
      <c r="E47" s="317">
        <v>0</v>
      </c>
      <c r="F47" s="317">
        <v>0</v>
      </c>
      <c r="G47" s="317">
        <v>0</v>
      </c>
    </row>
    <row r="48" spans="1:7">
      <c r="A48" s="314" t="s">
        <v>195</v>
      </c>
      <c r="B48" s="314" t="s">
        <v>565</v>
      </c>
      <c r="C48" s="317">
        <v>0</v>
      </c>
      <c r="D48" s="317">
        <v>0</v>
      </c>
      <c r="E48" s="317">
        <v>0</v>
      </c>
      <c r="F48" s="317">
        <v>0</v>
      </c>
      <c r="G48" s="317">
        <v>0</v>
      </c>
    </row>
    <row r="49" spans="1:7">
      <c r="A49" s="314" t="s">
        <v>196</v>
      </c>
      <c r="B49" s="314" t="s">
        <v>566</v>
      </c>
      <c r="C49" s="317">
        <v>0</v>
      </c>
      <c r="D49" s="317">
        <v>0</v>
      </c>
      <c r="E49" s="317">
        <v>0</v>
      </c>
      <c r="F49" s="317">
        <v>0</v>
      </c>
      <c r="G49" s="317">
        <v>0</v>
      </c>
    </row>
    <row r="50" spans="1:7">
      <c r="A50" s="314" t="s">
        <v>197</v>
      </c>
      <c r="B50" s="314" t="s">
        <v>540</v>
      </c>
      <c r="C50" s="317">
        <v>0</v>
      </c>
      <c r="D50" s="317">
        <v>0</v>
      </c>
      <c r="E50" s="317">
        <v>0</v>
      </c>
      <c r="F50" s="317">
        <v>-8054000</v>
      </c>
      <c r="G50" s="317">
        <v>-8054000</v>
      </c>
    </row>
    <row r="51" spans="1:7">
      <c r="A51" s="314" t="s">
        <v>198</v>
      </c>
      <c r="B51" s="314" t="s">
        <v>567</v>
      </c>
      <c r="C51" s="317">
        <v>0</v>
      </c>
      <c r="D51" s="317">
        <v>0</v>
      </c>
      <c r="E51" s="317">
        <v>0</v>
      </c>
      <c r="F51" s="317">
        <v>8762000</v>
      </c>
      <c r="G51" s="317">
        <v>8762000</v>
      </c>
    </row>
    <row r="52" spans="1:7">
      <c r="A52" s="314" t="s">
        <v>199</v>
      </c>
      <c r="B52" s="314" t="s">
        <v>568</v>
      </c>
      <c r="C52" s="317">
        <v>0</v>
      </c>
      <c r="D52" s="317">
        <v>0</v>
      </c>
      <c r="E52" s="317">
        <v>0</v>
      </c>
      <c r="F52" s="317">
        <v>708000</v>
      </c>
      <c r="G52" s="317">
        <v>708000</v>
      </c>
    </row>
    <row r="53" spans="1:7" s="195" customFormat="1">
      <c r="A53" s="315" t="s">
        <v>200</v>
      </c>
      <c r="B53" s="315" t="s">
        <v>569</v>
      </c>
      <c r="C53" s="316">
        <v>-56140000</v>
      </c>
      <c r="D53" s="316">
        <v>-9736000</v>
      </c>
      <c r="E53" s="316">
        <v>-65876000</v>
      </c>
      <c r="F53" s="316">
        <v>0</v>
      </c>
      <c r="G53" s="316">
        <v>-65876000</v>
      </c>
    </row>
    <row r="54" spans="1:7">
      <c r="A54" s="314" t="s">
        <v>201</v>
      </c>
      <c r="B54" s="314" t="s">
        <v>570</v>
      </c>
      <c r="C54" s="317">
        <v>91677000</v>
      </c>
      <c r="D54" s="317">
        <v>9736000</v>
      </c>
      <c r="E54" s="317">
        <v>101413000</v>
      </c>
      <c r="F54" s="317">
        <v>0</v>
      </c>
      <c r="G54" s="317">
        <v>101413000</v>
      </c>
    </row>
    <row r="55" spans="1:7">
      <c r="A55" s="314" t="s">
        <v>202</v>
      </c>
      <c r="B55" s="314" t="s">
        <v>571</v>
      </c>
      <c r="C55" s="317">
        <v>35537000</v>
      </c>
      <c r="D55" s="317">
        <v>0</v>
      </c>
      <c r="E55" s="317">
        <v>35537000</v>
      </c>
      <c r="F55" s="317">
        <v>0</v>
      </c>
      <c r="G55" s="317">
        <v>35537000</v>
      </c>
    </row>
    <row r="56" spans="1:7">
      <c r="A56" s="314" t="s">
        <v>203</v>
      </c>
      <c r="B56" s="314" t="s">
        <v>531</v>
      </c>
      <c r="C56" s="317">
        <v>0</v>
      </c>
      <c r="D56" s="317">
        <v>0</v>
      </c>
      <c r="E56" s="317">
        <v>0</v>
      </c>
      <c r="F56" s="317">
        <v>0</v>
      </c>
      <c r="G56" s="317">
        <v>0</v>
      </c>
    </row>
    <row r="57" spans="1:7">
      <c r="A57" s="314" t="s">
        <v>204</v>
      </c>
      <c r="B57" s="314" t="s">
        <v>560</v>
      </c>
      <c r="C57" s="317">
        <v>0</v>
      </c>
      <c r="D57" s="317">
        <v>0</v>
      </c>
      <c r="E57" s="317">
        <v>0</v>
      </c>
      <c r="F57" s="317">
        <v>0</v>
      </c>
      <c r="G57" s="317">
        <v>0</v>
      </c>
    </row>
    <row r="58" spans="1:7">
      <c r="A58" s="314" t="s">
        <v>205</v>
      </c>
      <c r="B58" s="314" t="s">
        <v>561</v>
      </c>
      <c r="C58" s="317">
        <v>0</v>
      </c>
      <c r="D58" s="317">
        <v>0</v>
      </c>
      <c r="E58" s="317">
        <v>0</v>
      </c>
      <c r="F58" s="317">
        <v>0</v>
      </c>
      <c r="G58" s="317">
        <v>0</v>
      </c>
    </row>
    <row r="59" spans="1:7">
      <c r="A59" s="314" t="s">
        <v>206</v>
      </c>
      <c r="B59" s="314" t="s">
        <v>549</v>
      </c>
      <c r="C59" s="317">
        <v>-56140000</v>
      </c>
      <c r="D59" s="317">
        <v>0</v>
      </c>
      <c r="E59" s="317">
        <v>-56140000</v>
      </c>
      <c r="F59" s="317">
        <v>0</v>
      </c>
      <c r="G59" s="317">
        <v>-56140000</v>
      </c>
    </row>
    <row r="60" spans="1:7">
      <c r="A60" s="314" t="s">
        <v>207</v>
      </c>
      <c r="B60" s="314" t="s">
        <v>572</v>
      </c>
      <c r="C60" s="317">
        <v>91677000</v>
      </c>
      <c r="D60" s="317">
        <v>0</v>
      </c>
      <c r="E60" s="317">
        <v>91677000</v>
      </c>
      <c r="F60" s="317">
        <v>0</v>
      </c>
      <c r="G60" s="317">
        <v>91677000</v>
      </c>
    </row>
    <row r="61" spans="1:7">
      <c r="A61" s="314" t="s">
        <v>208</v>
      </c>
      <c r="B61" s="314" t="s">
        <v>573</v>
      </c>
      <c r="C61" s="317">
        <v>35537000</v>
      </c>
      <c r="D61" s="317">
        <v>0</v>
      </c>
      <c r="E61" s="317">
        <v>35537000</v>
      </c>
      <c r="F61" s="317">
        <v>0</v>
      </c>
      <c r="G61" s="317">
        <v>35537000</v>
      </c>
    </row>
    <row r="62" spans="1:7">
      <c r="A62" s="314" t="s">
        <v>209</v>
      </c>
      <c r="B62" s="314" t="s">
        <v>574</v>
      </c>
      <c r="C62" s="317">
        <v>0</v>
      </c>
      <c r="D62" s="317">
        <v>-9736000</v>
      </c>
      <c r="E62" s="317">
        <v>-9736000</v>
      </c>
      <c r="F62" s="317">
        <v>0</v>
      </c>
      <c r="G62" s="317">
        <v>-9736000</v>
      </c>
    </row>
    <row r="63" spans="1:7">
      <c r="A63" s="314" t="s">
        <v>210</v>
      </c>
      <c r="B63" s="314" t="s">
        <v>575</v>
      </c>
      <c r="C63" s="317">
        <v>0</v>
      </c>
      <c r="D63" s="317">
        <v>9736000</v>
      </c>
      <c r="E63" s="317">
        <v>9736000</v>
      </c>
      <c r="F63" s="317">
        <v>0</v>
      </c>
      <c r="G63" s="317">
        <v>9736000</v>
      </c>
    </row>
    <row r="64" spans="1:7">
      <c r="A64" s="314" t="s">
        <v>211</v>
      </c>
      <c r="B64" s="314" t="s">
        <v>576</v>
      </c>
      <c r="C64" s="317">
        <v>0</v>
      </c>
      <c r="D64" s="317">
        <v>0</v>
      </c>
      <c r="E64" s="317">
        <v>0</v>
      </c>
      <c r="F64" s="317">
        <v>0</v>
      </c>
      <c r="G64" s="317">
        <v>0</v>
      </c>
    </row>
    <row r="65" spans="1:9">
      <c r="A65" s="314" t="s">
        <v>212</v>
      </c>
      <c r="B65" s="314" t="s">
        <v>552</v>
      </c>
      <c r="C65" s="317">
        <v>0</v>
      </c>
      <c r="D65" s="317">
        <v>0</v>
      </c>
      <c r="E65" s="317">
        <v>0</v>
      </c>
      <c r="F65" s="317">
        <v>0</v>
      </c>
      <c r="G65" s="317">
        <v>0</v>
      </c>
    </row>
    <row r="66" spans="1:9">
      <c r="A66" s="314" t="s">
        <v>213</v>
      </c>
      <c r="B66" s="314" t="s">
        <v>577</v>
      </c>
      <c r="C66" s="317">
        <v>0</v>
      </c>
      <c r="D66" s="317">
        <v>0</v>
      </c>
      <c r="E66" s="317">
        <v>0</v>
      </c>
      <c r="F66" s="317">
        <v>0</v>
      </c>
      <c r="G66" s="317">
        <v>0</v>
      </c>
    </row>
    <row r="67" spans="1:9">
      <c r="A67" s="319" t="s">
        <v>214</v>
      </c>
      <c r="B67" s="319" t="s">
        <v>578</v>
      </c>
      <c r="C67" s="321">
        <v>0</v>
      </c>
      <c r="D67" s="321">
        <v>0</v>
      </c>
      <c r="E67" s="321">
        <v>0</v>
      </c>
      <c r="F67" s="321">
        <v>0</v>
      </c>
      <c r="G67" s="321">
        <v>0</v>
      </c>
    </row>
    <row r="68" spans="1:9" s="214" customFormat="1">
      <c r="A68" s="75"/>
      <c r="B68" s="75"/>
      <c r="C68" s="76"/>
      <c r="D68" s="76"/>
      <c r="E68" s="76"/>
      <c r="F68" s="76"/>
      <c r="G68" s="76"/>
    </row>
    <row r="69" spans="1:9">
      <c r="A69" s="231" t="s">
        <v>306</v>
      </c>
    </row>
    <row r="70" spans="1:9" s="214" customFormat="1">
      <c r="A70" s="47" t="s">
        <v>656</v>
      </c>
    </row>
    <row r="71" spans="1:9" ht="27.75" customHeight="1">
      <c r="A71" s="355" t="s">
        <v>355</v>
      </c>
      <c r="B71" s="355"/>
      <c r="C71" s="355"/>
      <c r="D71" s="355"/>
      <c r="E71" s="355"/>
      <c r="F71" s="355"/>
      <c r="G71" s="355"/>
      <c r="H71" s="184"/>
      <c r="I71" s="184"/>
    </row>
    <row r="72" spans="1:9" ht="60.75" customHeight="1">
      <c r="A72" s="354" t="s">
        <v>356</v>
      </c>
      <c r="B72" s="354"/>
      <c r="C72" s="354"/>
      <c r="D72" s="354"/>
      <c r="E72" s="354"/>
      <c r="F72" s="354"/>
      <c r="G72" s="354"/>
      <c r="H72" s="183"/>
      <c r="I72" s="183"/>
    </row>
  </sheetData>
  <mergeCells count="3">
    <mergeCell ref="C3:G3"/>
    <mergeCell ref="A71:G71"/>
    <mergeCell ref="A72:G7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U35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24" width="15.7109375" customWidth="1"/>
  </cols>
  <sheetData>
    <row r="1" spans="1:21" s="2" customFormat="1" ht="15" customHeight="1">
      <c r="A1" s="12" t="s">
        <v>217</v>
      </c>
      <c r="B1" s="13"/>
      <c r="C1" s="13"/>
      <c r="D1" s="13"/>
      <c r="E1" s="13"/>
      <c r="F1" s="13"/>
      <c r="G1" s="13"/>
    </row>
    <row r="2" spans="1:21" ht="15" customHeight="1" thickBot="1"/>
    <row r="3" spans="1:21" s="1" customFormat="1" ht="30" customHeight="1" thickBot="1">
      <c r="A3" s="79"/>
      <c r="B3" s="175" t="s">
        <v>0</v>
      </c>
      <c r="C3" s="78" t="s">
        <v>267</v>
      </c>
      <c r="D3" s="78" t="s">
        <v>43</v>
      </c>
      <c r="E3" s="78" t="s">
        <v>44</v>
      </c>
      <c r="F3" s="78" t="s">
        <v>605</v>
      </c>
      <c r="G3" s="78" t="s">
        <v>626</v>
      </c>
      <c r="H3" s="78" t="s">
        <v>627</v>
      </c>
      <c r="I3" s="78" t="s">
        <v>634</v>
      </c>
      <c r="J3" s="78" t="s">
        <v>639</v>
      </c>
      <c r="K3" s="78" t="s">
        <v>640</v>
      </c>
      <c r="L3" s="78" t="s">
        <v>641</v>
      </c>
      <c r="M3" s="78" t="s">
        <v>642</v>
      </c>
    </row>
    <row r="4" spans="1:21" ht="30" customHeight="1">
      <c r="A4" s="315" t="s">
        <v>2</v>
      </c>
      <c r="B4" s="315" t="s">
        <v>394</v>
      </c>
      <c r="C4" s="316">
        <v>109110879000</v>
      </c>
      <c r="D4" s="316">
        <v>116388738000</v>
      </c>
      <c r="E4" s="316">
        <v>121153900000</v>
      </c>
      <c r="F4" s="316">
        <v>26034067000</v>
      </c>
      <c r="G4" s="316">
        <v>31833896000</v>
      </c>
      <c r="H4" s="316">
        <v>32634193000</v>
      </c>
      <c r="I4" s="316">
        <v>30651744000</v>
      </c>
      <c r="J4" s="316">
        <v>27291299000</v>
      </c>
      <c r="K4" s="316">
        <v>11045288000</v>
      </c>
      <c r="L4" s="316">
        <v>8004785000</v>
      </c>
      <c r="M4" s="316">
        <v>8241226000</v>
      </c>
    </row>
    <row r="5" spans="1:21" s="195" customFormat="1">
      <c r="A5" s="314" t="s">
        <v>3</v>
      </c>
      <c r="B5" s="314" t="s">
        <v>396</v>
      </c>
      <c r="C5" s="317">
        <v>68280769000</v>
      </c>
      <c r="D5" s="317">
        <v>71958532000</v>
      </c>
      <c r="E5" s="317">
        <v>75504280000</v>
      </c>
      <c r="F5" s="317">
        <v>15780778000</v>
      </c>
      <c r="G5" s="317">
        <v>19475979000</v>
      </c>
      <c r="H5" s="317">
        <v>21308710000</v>
      </c>
      <c r="I5" s="317">
        <v>18938813000</v>
      </c>
      <c r="J5" s="317">
        <v>16015537000</v>
      </c>
      <c r="K5" s="317">
        <v>6536826000</v>
      </c>
      <c r="L5" s="317">
        <v>4718273000</v>
      </c>
      <c r="M5" s="317">
        <v>4760438000</v>
      </c>
      <c r="N5"/>
      <c r="O5"/>
      <c r="P5"/>
      <c r="Q5"/>
      <c r="R5"/>
      <c r="S5"/>
      <c r="T5"/>
      <c r="U5"/>
    </row>
    <row r="6" spans="1:21">
      <c r="A6" s="314" t="s">
        <v>23</v>
      </c>
      <c r="B6" s="314" t="s">
        <v>416</v>
      </c>
      <c r="C6" s="317">
        <v>22853390000</v>
      </c>
      <c r="D6" s="317">
        <v>22194307000</v>
      </c>
      <c r="E6" s="317">
        <v>23206071000</v>
      </c>
      <c r="F6" s="317">
        <v>5531918000</v>
      </c>
      <c r="G6" s="317">
        <v>5786584000</v>
      </c>
      <c r="H6" s="317">
        <v>5970294000</v>
      </c>
      <c r="I6" s="317">
        <v>5917275000</v>
      </c>
      <c r="J6" s="317">
        <v>5991256000</v>
      </c>
      <c r="K6" s="317">
        <v>2030724000</v>
      </c>
      <c r="L6" s="317">
        <v>1991763000</v>
      </c>
      <c r="M6" s="317">
        <v>1968769000</v>
      </c>
    </row>
    <row r="7" spans="1:21">
      <c r="A7" s="314" t="s">
        <v>29</v>
      </c>
      <c r="B7" s="314" t="s">
        <v>422</v>
      </c>
      <c r="C7" s="317">
        <v>10025563000</v>
      </c>
      <c r="D7" s="317">
        <v>13923159000</v>
      </c>
      <c r="E7" s="317">
        <v>13747584000</v>
      </c>
      <c r="F7" s="317">
        <v>3387648000</v>
      </c>
      <c r="G7" s="317">
        <v>4510193000</v>
      </c>
      <c r="H7" s="317">
        <v>2781160000</v>
      </c>
      <c r="I7" s="317">
        <v>3068583000</v>
      </c>
      <c r="J7" s="317">
        <v>3976585000</v>
      </c>
      <c r="K7" s="317">
        <v>1991456000</v>
      </c>
      <c r="L7" s="317">
        <v>910772000</v>
      </c>
      <c r="M7" s="317">
        <v>1074357000</v>
      </c>
    </row>
    <row r="8" spans="1:21">
      <c r="A8" s="314" t="s">
        <v>30</v>
      </c>
      <c r="B8" s="314" t="s">
        <v>423</v>
      </c>
      <c r="C8" s="317">
        <v>7951157000</v>
      </c>
      <c r="D8" s="317">
        <v>8312740000</v>
      </c>
      <c r="E8" s="317">
        <v>8695965000</v>
      </c>
      <c r="F8" s="317">
        <v>1333723000</v>
      </c>
      <c r="G8" s="317">
        <v>2061140000</v>
      </c>
      <c r="H8" s="317">
        <v>2574029000</v>
      </c>
      <c r="I8" s="317">
        <v>2727073000</v>
      </c>
      <c r="J8" s="317">
        <v>1307921000</v>
      </c>
      <c r="K8" s="317">
        <v>486282000</v>
      </c>
      <c r="L8" s="317">
        <v>383977000</v>
      </c>
      <c r="M8" s="317">
        <v>437662000</v>
      </c>
    </row>
    <row r="9" spans="1:21" ht="30" customHeight="1">
      <c r="A9" s="315" t="s">
        <v>45</v>
      </c>
      <c r="B9" s="315" t="s">
        <v>395</v>
      </c>
      <c r="C9" s="316">
        <v>115455805000</v>
      </c>
      <c r="D9" s="316">
        <v>117166135000</v>
      </c>
      <c r="E9" s="316">
        <v>121407224000</v>
      </c>
      <c r="F9" s="316">
        <v>29253125000</v>
      </c>
      <c r="G9" s="316">
        <v>29547170000</v>
      </c>
      <c r="H9" s="316">
        <v>29071288000</v>
      </c>
      <c r="I9" s="316">
        <v>33535641000</v>
      </c>
      <c r="J9" s="316">
        <v>30849100000</v>
      </c>
      <c r="K9" s="316">
        <v>10059249000</v>
      </c>
      <c r="L9" s="316">
        <v>9833872000</v>
      </c>
      <c r="M9" s="316">
        <v>10955979000</v>
      </c>
    </row>
    <row r="10" spans="1:21" s="195" customFormat="1">
      <c r="A10" s="314" t="s">
        <v>46</v>
      </c>
      <c r="B10" s="314" t="s">
        <v>436</v>
      </c>
      <c r="C10" s="317">
        <v>18471877000</v>
      </c>
      <c r="D10" s="317">
        <v>19138748000</v>
      </c>
      <c r="E10" s="317">
        <v>19832622000</v>
      </c>
      <c r="F10" s="317">
        <v>4708746000</v>
      </c>
      <c r="G10" s="317">
        <v>4850521000</v>
      </c>
      <c r="H10" s="317">
        <v>5118529000</v>
      </c>
      <c r="I10" s="317">
        <v>5154826000</v>
      </c>
      <c r="J10" s="317">
        <v>5016706000</v>
      </c>
      <c r="K10" s="317">
        <v>1680266000</v>
      </c>
      <c r="L10" s="317">
        <v>1677323000</v>
      </c>
      <c r="M10" s="317">
        <v>1659117000</v>
      </c>
      <c r="N10"/>
      <c r="O10"/>
      <c r="P10"/>
      <c r="Q10"/>
      <c r="R10"/>
      <c r="S10"/>
      <c r="T10"/>
      <c r="U10"/>
    </row>
    <row r="11" spans="1:21">
      <c r="A11" s="314" t="s">
        <v>49</v>
      </c>
      <c r="B11" s="314" t="s">
        <v>439</v>
      </c>
      <c r="C11" s="317">
        <v>10453567000</v>
      </c>
      <c r="D11" s="317">
        <v>10477435000</v>
      </c>
      <c r="E11" s="317">
        <v>12174285000</v>
      </c>
      <c r="F11" s="317">
        <v>2183622000</v>
      </c>
      <c r="G11" s="317">
        <v>2704893000</v>
      </c>
      <c r="H11" s="317">
        <v>2567615000</v>
      </c>
      <c r="I11" s="317">
        <v>4718155000</v>
      </c>
      <c r="J11" s="317">
        <v>2175551000</v>
      </c>
      <c r="K11" s="317">
        <v>604106000</v>
      </c>
      <c r="L11" s="317">
        <v>620046000</v>
      </c>
      <c r="M11" s="317">
        <v>951399000</v>
      </c>
    </row>
    <row r="12" spans="1:21">
      <c r="A12" s="314" t="s">
        <v>50</v>
      </c>
      <c r="B12" s="314" t="s">
        <v>440</v>
      </c>
      <c r="C12" s="317">
        <v>10621298000</v>
      </c>
      <c r="D12" s="317">
        <v>10339925000</v>
      </c>
      <c r="E12" s="317">
        <v>9358439000</v>
      </c>
      <c r="F12" s="317">
        <v>3183306000</v>
      </c>
      <c r="G12" s="317">
        <v>1884393000</v>
      </c>
      <c r="H12" s="317">
        <v>2785509000</v>
      </c>
      <c r="I12" s="317">
        <v>1505231000</v>
      </c>
      <c r="J12" s="317">
        <v>3395142000</v>
      </c>
      <c r="K12" s="317">
        <v>1565419000</v>
      </c>
      <c r="L12" s="317">
        <v>143282000</v>
      </c>
      <c r="M12" s="317">
        <v>1686441000</v>
      </c>
    </row>
    <row r="13" spans="1:21">
      <c r="A13" s="314" t="s">
        <v>53</v>
      </c>
      <c r="B13" s="314" t="s">
        <v>443</v>
      </c>
      <c r="C13" s="317">
        <v>6425996000</v>
      </c>
      <c r="D13" s="317">
        <v>6088639000</v>
      </c>
      <c r="E13" s="317">
        <v>6019684000</v>
      </c>
      <c r="F13" s="317">
        <v>1913067000</v>
      </c>
      <c r="G13" s="317">
        <v>1609088000</v>
      </c>
      <c r="H13" s="317">
        <v>674119000</v>
      </c>
      <c r="I13" s="317">
        <v>1823410000</v>
      </c>
      <c r="J13" s="317">
        <v>1784561000</v>
      </c>
      <c r="K13" s="317">
        <v>165058000</v>
      </c>
      <c r="L13" s="317">
        <v>1177284000</v>
      </c>
      <c r="M13" s="317">
        <v>442219000</v>
      </c>
    </row>
    <row r="14" spans="1:21">
      <c r="A14" s="314" t="s">
        <v>56</v>
      </c>
      <c r="B14" s="314" t="s">
        <v>422</v>
      </c>
      <c r="C14" s="317">
        <v>18907153000</v>
      </c>
      <c r="D14" s="317">
        <v>20818357000</v>
      </c>
      <c r="E14" s="317">
        <v>21760575000</v>
      </c>
      <c r="F14" s="317">
        <v>4813119000</v>
      </c>
      <c r="G14" s="317">
        <v>5069662000</v>
      </c>
      <c r="H14" s="317">
        <v>5370225000</v>
      </c>
      <c r="I14" s="317">
        <v>6507569000</v>
      </c>
      <c r="J14" s="317">
        <v>5076335000</v>
      </c>
      <c r="K14" s="317">
        <v>1600368000</v>
      </c>
      <c r="L14" s="317">
        <v>1831546000</v>
      </c>
      <c r="M14" s="317">
        <v>1644421000</v>
      </c>
    </row>
    <row r="15" spans="1:21">
      <c r="A15" s="314" t="s">
        <v>66</v>
      </c>
      <c r="B15" s="314" t="s">
        <v>451</v>
      </c>
      <c r="C15" s="317">
        <v>45136539000</v>
      </c>
      <c r="D15" s="317">
        <v>44818614000</v>
      </c>
      <c r="E15" s="317">
        <v>45433578000</v>
      </c>
      <c r="F15" s="317">
        <v>11190326000</v>
      </c>
      <c r="G15" s="317">
        <v>11250150000</v>
      </c>
      <c r="H15" s="317">
        <v>11271246000</v>
      </c>
      <c r="I15" s="317">
        <v>11721856000</v>
      </c>
      <c r="J15" s="317">
        <v>11698332000</v>
      </c>
      <c r="K15" s="317">
        <v>3939091000</v>
      </c>
      <c r="L15" s="317">
        <v>3886239000</v>
      </c>
      <c r="M15" s="317">
        <v>3873002000</v>
      </c>
    </row>
    <row r="16" spans="1:21">
      <c r="A16" s="314" t="s">
        <v>70</v>
      </c>
      <c r="B16" s="314" t="s">
        <v>455</v>
      </c>
      <c r="C16" s="317">
        <v>5439375000</v>
      </c>
      <c r="D16" s="317">
        <v>5484417000</v>
      </c>
      <c r="E16" s="317">
        <v>6828041000</v>
      </c>
      <c r="F16" s="317">
        <v>1260939000</v>
      </c>
      <c r="G16" s="317">
        <v>2178463000</v>
      </c>
      <c r="H16" s="317">
        <v>1284045000</v>
      </c>
      <c r="I16" s="317">
        <v>2104594000</v>
      </c>
      <c r="J16" s="317">
        <v>1702473000</v>
      </c>
      <c r="K16" s="317">
        <v>504941000</v>
      </c>
      <c r="L16" s="317">
        <v>498152000</v>
      </c>
      <c r="M16" s="317">
        <v>699380000</v>
      </c>
    </row>
    <row r="17" spans="1:21" ht="30" customHeight="1">
      <c r="A17" s="292" t="s">
        <v>226</v>
      </c>
      <c r="B17" s="292" t="s">
        <v>233</v>
      </c>
      <c r="C17" s="322">
        <v>-6344926000</v>
      </c>
      <c r="D17" s="322">
        <v>-777397000</v>
      </c>
      <c r="E17" s="322">
        <v>-253324000</v>
      </c>
      <c r="F17" s="322">
        <v>-3219058000</v>
      </c>
      <c r="G17" s="322">
        <v>2286726000</v>
      </c>
      <c r="H17" s="322">
        <v>3562905000</v>
      </c>
      <c r="I17" s="322">
        <v>-2883897000</v>
      </c>
      <c r="J17" s="322">
        <v>-3557801000</v>
      </c>
      <c r="K17" s="322">
        <v>986039000</v>
      </c>
      <c r="L17" s="322">
        <v>-1829087000</v>
      </c>
      <c r="M17" s="322">
        <v>-2714753000</v>
      </c>
    </row>
    <row r="18" spans="1:21" s="195" customFormat="1" ht="30" customHeight="1">
      <c r="A18" s="315" t="s">
        <v>76</v>
      </c>
      <c r="B18" s="315" t="s">
        <v>460</v>
      </c>
      <c r="C18" s="316">
        <v>2507035000</v>
      </c>
      <c r="D18" s="316">
        <v>2612014000</v>
      </c>
      <c r="E18" s="316">
        <v>2038680000</v>
      </c>
      <c r="F18" s="316">
        <v>356563000</v>
      </c>
      <c r="G18" s="316">
        <v>298083000</v>
      </c>
      <c r="H18" s="316">
        <v>270802000</v>
      </c>
      <c r="I18" s="316">
        <v>1113232000</v>
      </c>
      <c r="J18" s="316">
        <v>354808000</v>
      </c>
      <c r="K18" s="316">
        <v>2603000</v>
      </c>
      <c r="L18" s="316">
        <v>17329000</v>
      </c>
      <c r="M18" s="316">
        <v>334876000</v>
      </c>
      <c r="N18"/>
      <c r="O18"/>
      <c r="P18"/>
      <c r="Q18"/>
      <c r="R18"/>
      <c r="S18"/>
      <c r="T18"/>
      <c r="U18"/>
    </row>
    <row r="19" spans="1:21">
      <c r="A19" s="314" t="s">
        <v>79</v>
      </c>
      <c r="B19" s="314" t="s">
        <v>463</v>
      </c>
      <c r="C19" s="317">
        <v>2463147000</v>
      </c>
      <c r="D19" s="317">
        <v>2438134000</v>
      </c>
      <c r="E19" s="317">
        <v>1925682000</v>
      </c>
      <c r="F19" s="317">
        <v>324859000</v>
      </c>
      <c r="G19" s="317">
        <v>242350000</v>
      </c>
      <c r="H19" s="317">
        <v>299514000</v>
      </c>
      <c r="I19" s="317">
        <v>1058959000</v>
      </c>
      <c r="J19" s="317">
        <v>369283000</v>
      </c>
      <c r="K19" s="317">
        <v>5992000</v>
      </c>
      <c r="L19" s="317">
        <v>28463000</v>
      </c>
      <c r="M19" s="317">
        <v>334828000</v>
      </c>
    </row>
    <row r="20" spans="1:21" s="195" customFormat="1">
      <c r="A20" s="314" t="s">
        <v>91</v>
      </c>
      <c r="B20" s="314" t="s">
        <v>475</v>
      </c>
      <c r="C20" s="317">
        <v>9966000</v>
      </c>
      <c r="D20" s="317">
        <v>104800000</v>
      </c>
      <c r="E20" s="317">
        <v>-1924000</v>
      </c>
      <c r="F20" s="317">
        <v>-142000</v>
      </c>
      <c r="G20" s="317">
        <v>54934000</v>
      </c>
      <c r="H20" s="317">
        <v>-61548000</v>
      </c>
      <c r="I20" s="317">
        <v>4832000</v>
      </c>
      <c r="J20" s="317">
        <v>-16351000</v>
      </c>
      <c r="K20" s="317">
        <v>-2077000</v>
      </c>
      <c r="L20" s="317">
        <v>-14697000</v>
      </c>
      <c r="M20" s="317">
        <v>423000</v>
      </c>
      <c r="N20"/>
      <c r="O20"/>
      <c r="P20"/>
      <c r="Q20"/>
      <c r="R20"/>
      <c r="S20"/>
      <c r="T20"/>
      <c r="U20"/>
    </row>
    <row r="21" spans="1:21">
      <c r="A21" s="314" t="s">
        <v>94</v>
      </c>
      <c r="B21" s="314" t="s">
        <v>478</v>
      </c>
      <c r="C21" s="317">
        <v>366000</v>
      </c>
      <c r="D21" s="317">
        <v>774000</v>
      </c>
      <c r="E21" s="317">
        <v>2341000</v>
      </c>
      <c r="F21" s="317">
        <v>714000</v>
      </c>
      <c r="G21" s="317">
        <v>94000</v>
      </c>
      <c r="H21" s="317">
        <v>9000</v>
      </c>
      <c r="I21" s="317">
        <v>1524000</v>
      </c>
      <c r="J21" s="317">
        <v>153000</v>
      </c>
      <c r="K21" s="317">
        <v>2000</v>
      </c>
      <c r="L21" s="317">
        <v>3000</v>
      </c>
      <c r="M21" s="317">
        <v>148000</v>
      </c>
    </row>
    <row r="22" spans="1:21">
      <c r="A22" s="314" t="s">
        <v>97</v>
      </c>
      <c r="B22" s="314" t="s">
        <v>481</v>
      </c>
      <c r="C22" s="317">
        <v>33556000</v>
      </c>
      <c r="D22" s="317">
        <v>68306000</v>
      </c>
      <c r="E22" s="317">
        <v>112581000</v>
      </c>
      <c r="F22" s="317">
        <v>31132000</v>
      </c>
      <c r="G22" s="317">
        <v>705000</v>
      </c>
      <c r="H22" s="317">
        <v>32827000</v>
      </c>
      <c r="I22" s="317">
        <v>47917000</v>
      </c>
      <c r="J22" s="317">
        <v>1723000</v>
      </c>
      <c r="K22" s="317">
        <v>-1314000</v>
      </c>
      <c r="L22" s="317">
        <v>3560000</v>
      </c>
      <c r="M22" s="317">
        <v>-523000</v>
      </c>
    </row>
    <row r="23" spans="1:21" ht="30" customHeight="1">
      <c r="A23" s="292" t="s">
        <v>227</v>
      </c>
      <c r="B23" s="292" t="s">
        <v>234</v>
      </c>
      <c r="C23" s="322">
        <v>-8851961000</v>
      </c>
      <c r="D23" s="322">
        <v>-3389411000</v>
      </c>
      <c r="E23" s="322">
        <v>-2292004000</v>
      </c>
      <c r="F23" s="322">
        <v>-3575621000</v>
      </c>
      <c r="G23" s="322">
        <v>1988643000</v>
      </c>
      <c r="H23" s="322">
        <v>3292103000</v>
      </c>
      <c r="I23" s="322">
        <v>-3997129000</v>
      </c>
      <c r="J23" s="322">
        <v>-3912609000</v>
      </c>
      <c r="K23" s="322">
        <v>983436000</v>
      </c>
      <c r="L23" s="322">
        <v>-1846416000</v>
      </c>
      <c r="M23" s="322">
        <v>-3049629000</v>
      </c>
    </row>
    <row r="24" spans="1:21" ht="30" customHeight="1">
      <c r="A24" s="292" t="s">
        <v>220</v>
      </c>
      <c r="B24" s="292" t="s">
        <v>391</v>
      </c>
      <c r="C24" s="322">
        <v>8851961000</v>
      </c>
      <c r="D24" s="322">
        <v>3389411000</v>
      </c>
      <c r="E24" s="322">
        <v>2292004000</v>
      </c>
      <c r="F24" s="322">
        <v>3575621000</v>
      </c>
      <c r="G24" s="322">
        <v>-1988643000</v>
      </c>
      <c r="H24" s="322">
        <v>-3292103000</v>
      </c>
      <c r="I24" s="322">
        <v>3997129000</v>
      </c>
      <c r="J24" s="322">
        <v>3912609000</v>
      </c>
      <c r="K24" s="322">
        <v>-983436000</v>
      </c>
      <c r="L24" s="322">
        <v>1846416000</v>
      </c>
      <c r="M24" s="322">
        <v>3049629000</v>
      </c>
    </row>
    <row r="25" spans="1:21" s="195" customFormat="1" ht="30" customHeight="1">
      <c r="A25" s="315" t="s">
        <v>111</v>
      </c>
      <c r="B25" s="315" t="s">
        <v>494</v>
      </c>
      <c r="C25" s="316">
        <v>-3228138000</v>
      </c>
      <c r="D25" s="316">
        <v>-2898449000</v>
      </c>
      <c r="E25" s="316">
        <v>13091041000</v>
      </c>
      <c r="F25" s="316">
        <v>10618506000</v>
      </c>
      <c r="G25" s="316">
        <v>-7847445000</v>
      </c>
      <c r="H25" s="316">
        <v>6030594000</v>
      </c>
      <c r="I25" s="316">
        <v>4289386000</v>
      </c>
      <c r="J25" s="316">
        <v>-743469000</v>
      </c>
      <c r="K25" s="316">
        <v>1224969000</v>
      </c>
      <c r="L25" s="316">
        <v>-443394000</v>
      </c>
      <c r="M25" s="316">
        <v>-1525044000</v>
      </c>
      <c r="N25"/>
      <c r="O25"/>
      <c r="P25"/>
      <c r="Q25"/>
      <c r="R25"/>
      <c r="S25"/>
      <c r="T25"/>
      <c r="U25"/>
    </row>
    <row r="26" spans="1:21" s="195" customFormat="1">
      <c r="A26" s="314" t="s">
        <v>112</v>
      </c>
      <c r="B26" s="314" t="s">
        <v>498</v>
      </c>
      <c r="C26" s="317">
        <v>-3434307000</v>
      </c>
      <c r="D26" s="317">
        <v>-3299133000</v>
      </c>
      <c r="E26" s="317">
        <v>12700654000</v>
      </c>
      <c r="F26" s="317">
        <v>10618337000</v>
      </c>
      <c r="G26" s="317">
        <v>-8040426000</v>
      </c>
      <c r="H26" s="317">
        <v>6029621000</v>
      </c>
      <c r="I26" s="317">
        <v>4093122000</v>
      </c>
      <c r="J26" s="317">
        <v>-743820000</v>
      </c>
      <c r="K26" s="317">
        <v>1224969000</v>
      </c>
      <c r="L26" s="317">
        <v>-443745000</v>
      </c>
      <c r="M26" s="317">
        <v>-1525044000</v>
      </c>
      <c r="N26"/>
      <c r="O26"/>
      <c r="P26"/>
      <c r="Q26"/>
      <c r="R26"/>
      <c r="S26"/>
      <c r="T26"/>
      <c r="U26"/>
    </row>
    <row r="27" spans="1:21" s="195" customFormat="1">
      <c r="A27" s="314" t="s">
        <v>123</v>
      </c>
      <c r="B27" s="314" t="s">
        <v>511</v>
      </c>
      <c r="C27" s="317">
        <v>206169000</v>
      </c>
      <c r="D27" s="317">
        <v>400684000</v>
      </c>
      <c r="E27" s="317">
        <v>390387000</v>
      </c>
      <c r="F27" s="317">
        <v>169000</v>
      </c>
      <c r="G27" s="317">
        <v>192981000</v>
      </c>
      <c r="H27" s="317">
        <v>973000</v>
      </c>
      <c r="I27" s="317">
        <v>196264000</v>
      </c>
      <c r="J27" s="317">
        <v>351000</v>
      </c>
      <c r="K27" s="317">
        <v>0</v>
      </c>
      <c r="L27" s="317">
        <v>351000</v>
      </c>
      <c r="M27" s="317">
        <v>0</v>
      </c>
      <c r="N27"/>
      <c r="O27"/>
      <c r="P27"/>
      <c r="Q27"/>
      <c r="R27"/>
      <c r="S27"/>
      <c r="T27"/>
      <c r="U27"/>
    </row>
    <row r="28" spans="1:21" ht="30" customHeight="1">
      <c r="A28" s="315" t="s">
        <v>133</v>
      </c>
      <c r="B28" s="315" t="s">
        <v>515</v>
      </c>
      <c r="C28" s="316">
        <v>5623823000</v>
      </c>
      <c r="D28" s="316">
        <v>490962000</v>
      </c>
      <c r="E28" s="316">
        <v>15383045000</v>
      </c>
      <c r="F28" s="316">
        <v>14194127000</v>
      </c>
      <c r="G28" s="316">
        <v>-9836088000</v>
      </c>
      <c r="H28" s="316">
        <v>2738491000</v>
      </c>
      <c r="I28" s="316">
        <v>8286515000</v>
      </c>
      <c r="J28" s="316">
        <v>3169140000</v>
      </c>
      <c r="K28" s="316">
        <v>241533000</v>
      </c>
      <c r="L28" s="316">
        <v>1403022000</v>
      </c>
      <c r="M28" s="316">
        <v>1524585000</v>
      </c>
    </row>
    <row r="29" spans="1:21">
      <c r="A29" s="314" t="s">
        <v>134</v>
      </c>
      <c r="B29" s="314" t="s">
        <v>442</v>
      </c>
      <c r="C29" s="317">
        <v>1797283000</v>
      </c>
      <c r="D29" s="317">
        <v>2005368000</v>
      </c>
      <c r="E29" s="317">
        <v>4503644000</v>
      </c>
      <c r="F29" s="317">
        <v>4957544000</v>
      </c>
      <c r="G29" s="317">
        <v>-574971000</v>
      </c>
      <c r="H29" s="317">
        <v>1269809000</v>
      </c>
      <c r="I29" s="317">
        <v>-1148738000</v>
      </c>
      <c r="J29" s="317">
        <v>3225280000</v>
      </c>
      <c r="K29" s="317">
        <v>211174000</v>
      </c>
      <c r="L29" s="317">
        <v>1403022000</v>
      </c>
      <c r="M29" s="317">
        <v>1611084000</v>
      </c>
    </row>
    <row r="30" spans="1:21" s="195" customFormat="1">
      <c r="A30" s="319" t="s">
        <v>142</v>
      </c>
      <c r="B30" s="319" t="s">
        <v>441</v>
      </c>
      <c r="C30" s="321">
        <v>3826540000</v>
      </c>
      <c r="D30" s="321">
        <v>-1514406000</v>
      </c>
      <c r="E30" s="321">
        <v>10879401000</v>
      </c>
      <c r="F30" s="321">
        <v>9236583000</v>
      </c>
      <c r="G30" s="321">
        <v>-9261117000</v>
      </c>
      <c r="H30" s="321">
        <v>1468682000</v>
      </c>
      <c r="I30" s="321">
        <v>9435253000</v>
      </c>
      <c r="J30" s="321">
        <v>-56140000</v>
      </c>
      <c r="K30" s="321">
        <v>30359000</v>
      </c>
      <c r="L30" s="321">
        <v>0</v>
      </c>
      <c r="M30" s="321">
        <v>-86499000</v>
      </c>
      <c r="N30"/>
      <c r="O30"/>
      <c r="P30"/>
      <c r="Q30"/>
      <c r="R30"/>
      <c r="S30"/>
      <c r="T30"/>
      <c r="U30"/>
    </row>
    <row r="31" spans="1:21" s="214" customFormat="1"/>
    <row r="32" spans="1:21">
      <c r="A32" s="231" t="s">
        <v>306</v>
      </c>
    </row>
    <row r="33" spans="1:13" s="214" customFormat="1">
      <c r="A33" s="47" t="s">
        <v>656</v>
      </c>
    </row>
    <row r="34" spans="1:13">
      <c r="A34" s="355" t="s">
        <v>355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</row>
    <row r="35" spans="1:13" ht="50.1" customHeight="1">
      <c r="A35" s="354" t="s">
        <v>356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</row>
  </sheetData>
  <mergeCells count="2">
    <mergeCell ref="A34:M34"/>
    <mergeCell ref="A35:M3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101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8" width="25.7109375" customWidth="1"/>
    <col min="9" max="9" width="25.7109375" bestFit="1" customWidth="1"/>
  </cols>
  <sheetData>
    <row r="1" spans="1:7" s="2" customFormat="1" ht="15" customHeight="1">
      <c r="A1" s="17" t="s">
        <v>245</v>
      </c>
      <c r="B1" s="18"/>
      <c r="C1" s="18"/>
      <c r="D1" s="18"/>
      <c r="E1" s="18"/>
      <c r="F1" s="18"/>
      <c r="G1" s="18"/>
    </row>
    <row r="2" spans="1:7" s="2" customFormat="1" ht="15" customHeight="1">
      <c r="A2" s="10"/>
      <c r="B2" s="10"/>
      <c r="C2" s="10"/>
      <c r="D2" s="19"/>
      <c r="E2" s="10"/>
      <c r="F2" s="10"/>
      <c r="G2" s="10"/>
    </row>
    <row r="3" spans="1:7" s="2" customFormat="1" ht="15" customHeight="1">
      <c r="A3" s="20" t="s">
        <v>246</v>
      </c>
      <c r="B3" s="10"/>
      <c r="C3" s="10"/>
      <c r="D3" s="19"/>
      <c r="E3" s="10"/>
      <c r="F3" s="10"/>
      <c r="G3" s="10"/>
    </row>
    <row r="4" spans="1:7" s="2" customFormat="1" ht="15" customHeight="1" thickBot="1">
      <c r="A4" s="10"/>
      <c r="B4" s="10"/>
      <c r="C4" s="10"/>
      <c r="D4" s="19"/>
      <c r="E4" s="10"/>
      <c r="F4" s="10"/>
      <c r="G4" s="10"/>
    </row>
    <row r="5" spans="1:7" s="2" customFormat="1" ht="25.5">
      <c r="A5" s="52"/>
      <c r="B5" s="53" t="s">
        <v>247</v>
      </c>
      <c r="C5" s="53" t="s">
        <v>248</v>
      </c>
      <c r="D5" s="53" t="s">
        <v>249</v>
      </c>
      <c r="E5" s="53" t="s">
        <v>250</v>
      </c>
      <c r="F5" s="54" t="s">
        <v>251</v>
      </c>
    </row>
    <row r="6" spans="1:7" s="2" customFormat="1" ht="15" customHeight="1">
      <c r="A6" s="55"/>
      <c r="B6" s="56" t="s">
        <v>252</v>
      </c>
      <c r="C6" s="56" t="s">
        <v>253</v>
      </c>
      <c r="D6" s="57" t="s">
        <v>254</v>
      </c>
      <c r="E6" s="56" t="s">
        <v>255</v>
      </c>
      <c r="F6" s="58" t="s">
        <v>256</v>
      </c>
    </row>
    <row r="7" spans="1:7">
      <c r="A7" s="314" t="s">
        <v>611</v>
      </c>
      <c r="B7" s="317">
        <v>8170259000</v>
      </c>
      <c r="C7" s="317">
        <v>9613546000</v>
      </c>
      <c r="D7" s="317">
        <v>-1443287000</v>
      </c>
      <c r="E7" s="317">
        <v>1561235000</v>
      </c>
      <c r="F7" s="317">
        <v>117948000</v>
      </c>
    </row>
    <row r="8" spans="1:7">
      <c r="A8" s="314" t="s">
        <v>612</v>
      </c>
      <c r="B8" s="317">
        <v>9728433000</v>
      </c>
      <c r="C8" s="317">
        <v>9645813000</v>
      </c>
      <c r="D8" s="317">
        <v>82620000</v>
      </c>
      <c r="E8" s="317">
        <v>484053000</v>
      </c>
      <c r="F8" s="317">
        <v>566673000</v>
      </c>
    </row>
    <row r="9" spans="1:7">
      <c r="A9" s="314" t="s">
        <v>613</v>
      </c>
      <c r="B9" s="317">
        <v>10499110000</v>
      </c>
      <c r="C9" s="317">
        <v>10120589000</v>
      </c>
      <c r="D9" s="317">
        <v>378521000</v>
      </c>
      <c r="E9" s="317">
        <v>1085870000</v>
      </c>
      <c r="F9" s="317">
        <v>1464391000</v>
      </c>
    </row>
    <row r="10" spans="1:7">
      <c r="A10" s="314" t="s">
        <v>614</v>
      </c>
      <c r="B10" s="317">
        <v>10636758000</v>
      </c>
      <c r="C10" s="317">
        <v>10109501000</v>
      </c>
      <c r="D10" s="317">
        <v>527257000</v>
      </c>
      <c r="E10" s="317">
        <v>378602000</v>
      </c>
      <c r="F10" s="317">
        <v>905859000</v>
      </c>
    </row>
    <row r="11" spans="1:7">
      <c r="A11" s="314" t="s">
        <v>615</v>
      </c>
      <c r="B11" s="317">
        <v>9481955000</v>
      </c>
      <c r="C11" s="317">
        <v>10816956000</v>
      </c>
      <c r="D11" s="317">
        <v>-1335001000</v>
      </c>
      <c r="E11" s="317">
        <v>1890779000</v>
      </c>
      <c r="F11" s="317">
        <v>555778000</v>
      </c>
    </row>
    <row r="12" spans="1:7">
      <c r="A12" s="314" t="s">
        <v>616</v>
      </c>
      <c r="B12" s="317">
        <v>11259661000</v>
      </c>
      <c r="C12" s="317">
        <v>8566795000</v>
      </c>
      <c r="D12" s="317">
        <v>2692866000</v>
      </c>
      <c r="E12" s="317">
        <v>439594000</v>
      </c>
      <c r="F12" s="317">
        <v>3132460000</v>
      </c>
    </row>
    <row r="13" spans="1:7">
      <c r="A13" s="314" t="s">
        <v>617</v>
      </c>
      <c r="B13" s="317">
        <v>10502981000</v>
      </c>
      <c r="C13" s="317">
        <v>9796403000</v>
      </c>
      <c r="D13" s="317">
        <v>706578000</v>
      </c>
      <c r="E13" s="317">
        <v>1110796000</v>
      </c>
      <c r="F13" s="317">
        <v>1817374000</v>
      </c>
    </row>
    <row r="14" spans="1:7">
      <c r="A14" s="314" t="s">
        <v>618</v>
      </c>
      <c r="B14" s="317">
        <v>9925703000</v>
      </c>
      <c r="C14" s="317">
        <v>9050878000</v>
      </c>
      <c r="D14" s="317">
        <v>874825000</v>
      </c>
      <c r="E14" s="317">
        <v>440167000</v>
      </c>
      <c r="F14" s="317">
        <v>1314992000</v>
      </c>
    </row>
    <row r="15" spans="1:7">
      <c r="A15" s="314" t="s">
        <v>619</v>
      </c>
      <c r="B15" s="317">
        <v>9234944000</v>
      </c>
      <c r="C15" s="317">
        <v>9706326000</v>
      </c>
      <c r="D15" s="317">
        <v>-471382000</v>
      </c>
      <c r="E15" s="317">
        <v>736148000</v>
      </c>
      <c r="F15" s="317">
        <v>264766000</v>
      </c>
    </row>
    <row r="16" spans="1:7">
      <c r="A16" s="314" t="s">
        <v>609</v>
      </c>
      <c r="B16" s="317">
        <v>9850889000</v>
      </c>
      <c r="C16" s="317">
        <v>11740309000</v>
      </c>
      <c r="D16" s="317">
        <v>-1889420000</v>
      </c>
      <c r="E16" s="317">
        <v>398783000</v>
      </c>
      <c r="F16" s="317">
        <v>-1490637000</v>
      </c>
    </row>
    <row r="17" spans="1:6" s="195" customFormat="1">
      <c r="A17" s="315" t="s">
        <v>610</v>
      </c>
      <c r="B17" s="316">
        <v>116388738000</v>
      </c>
      <c r="C17" s="316">
        <v>117166135000</v>
      </c>
      <c r="D17" s="316">
        <v>-777397000</v>
      </c>
      <c r="E17" s="316">
        <v>10339925000</v>
      </c>
      <c r="F17" s="316">
        <v>9562528000</v>
      </c>
    </row>
    <row r="18" spans="1:6">
      <c r="A18" s="314" t="s">
        <v>606</v>
      </c>
      <c r="B18" s="317">
        <v>10297040000</v>
      </c>
      <c r="C18" s="317">
        <v>9854471000</v>
      </c>
      <c r="D18" s="317">
        <v>442569000</v>
      </c>
      <c r="E18" s="317">
        <v>1568332000</v>
      </c>
      <c r="F18" s="317">
        <v>2010901000</v>
      </c>
    </row>
    <row r="19" spans="1:6">
      <c r="A19" s="314" t="s">
        <v>607</v>
      </c>
      <c r="B19" s="317">
        <v>7399104000</v>
      </c>
      <c r="C19" s="317">
        <v>9465108000</v>
      </c>
      <c r="D19" s="317">
        <v>-2066004000</v>
      </c>
      <c r="E19" s="317">
        <v>180625000</v>
      </c>
      <c r="F19" s="317">
        <v>-1885379000</v>
      </c>
    </row>
    <row r="20" spans="1:6">
      <c r="A20" s="314" t="s">
        <v>608</v>
      </c>
      <c r="B20" s="317">
        <v>8337923000</v>
      </c>
      <c r="C20" s="317">
        <v>9933546000</v>
      </c>
      <c r="D20" s="317">
        <v>-1595623000</v>
      </c>
      <c r="E20" s="317">
        <v>1434349000</v>
      </c>
      <c r="F20" s="317">
        <v>-161274000</v>
      </c>
    </row>
    <row r="21" spans="1:6">
      <c r="A21" s="314" t="s">
        <v>628</v>
      </c>
      <c r="B21" s="317">
        <v>10562366000</v>
      </c>
      <c r="C21" s="317">
        <v>9580061000</v>
      </c>
      <c r="D21" s="317">
        <v>982305000</v>
      </c>
      <c r="E21" s="317">
        <v>419610000</v>
      </c>
      <c r="F21" s="317">
        <v>1401915000</v>
      </c>
    </row>
    <row r="22" spans="1:6">
      <c r="A22" s="314" t="s">
        <v>630</v>
      </c>
      <c r="B22" s="317">
        <v>10451588000</v>
      </c>
      <c r="C22" s="317">
        <v>10356998000</v>
      </c>
      <c r="D22" s="317">
        <v>94590000</v>
      </c>
      <c r="E22" s="317">
        <v>1081561000</v>
      </c>
      <c r="F22" s="317">
        <v>1176151000</v>
      </c>
    </row>
    <row r="23" spans="1:6">
      <c r="A23" s="314" t="s">
        <v>631</v>
      </c>
      <c r="B23" s="317">
        <v>10819942000</v>
      </c>
      <c r="C23" s="317">
        <v>9610111000</v>
      </c>
      <c r="D23" s="317">
        <v>1209831000</v>
      </c>
      <c r="E23" s="317">
        <v>383222000</v>
      </c>
      <c r="F23" s="317">
        <v>1593053000</v>
      </c>
    </row>
    <row r="24" spans="1:6">
      <c r="A24" s="314" t="s">
        <v>632</v>
      </c>
      <c r="B24" s="317">
        <v>11167198000</v>
      </c>
      <c r="C24" s="317">
        <v>10889199000</v>
      </c>
      <c r="D24" s="317">
        <v>277999000</v>
      </c>
      <c r="E24" s="317">
        <v>1843208000</v>
      </c>
      <c r="F24" s="317">
        <v>2121207000</v>
      </c>
    </row>
    <row r="25" spans="1:6">
      <c r="A25" s="314" t="s">
        <v>633</v>
      </c>
      <c r="B25" s="317">
        <v>11088380000</v>
      </c>
      <c r="C25" s="317">
        <v>8625277000</v>
      </c>
      <c r="D25" s="317">
        <v>2463103000</v>
      </c>
      <c r="E25" s="317">
        <v>148103000</v>
      </c>
      <c r="F25" s="317">
        <v>2611206000</v>
      </c>
    </row>
    <row r="26" spans="1:6">
      <c r="A26" s="314" t="s">
        <v>629</v>
      </c>
      <c r="B26" s="317">
        <v>10378615000</v>
      </c>
      <c r="C26" s="317">
        <v>9556812000</v>
      </c>
      <c r="D26" s="317">
        <v>821803000</v>
      </c>
      <c r="E26" s="317">
        <v>794198000</v>
      </c>
      <c r="F26" s="317">
        <v>1616001000</v>
      </c>
    </row>
    <row r="27" spans="1:6">
      <c r="A27" s="314" t="s">
        <v>635</v>
      </c>
      <c r="B27" s="317">
        <v>11207090000</v>
      </c>
      <c r="C27" s="317">
        <v>9165950000</v>
      </c>
      <c r="D27" s="317">
        <v>2041140000</v>
      </c>
      <c r="E27" s="317">
        <v>358613000</v>
      </c>
      <c r="F27" s="317">
        <v>2399753000</v>
      </c>
    </row>
    <row r="28" spans="1:6">
      <c r="A28" s="314" t="s">
        <v>636</v>
      </c>
      <c r="B28" s="317">
        <v>9758062000</v>
      </c>
      <c r="C28" s="317">
        <v>11205932000</v>
      </c>
      <c r="D28" s="317">
        <v>-1447870000</v>
      </c>
      <c r="E28" s="317">
        <v>790818000</v>
      </c>
      <c r="F28" s="317">
        <v>-657052000</v>
      </c>
    </row>
    <row r="29" spans="1:6">
      <c r="A29" s="314" t="s">
        <v>637</v>
      </c>
      <c r="B29" s="317">
        <v>9686592000</v>
      </c>
      <c r="C29" s="317">
        <v>13163759000</v>
      </c>
      <c r="D29" s="317">
        <v>-3477167000</v>
      </c>
      <c r="E29" s="317">
        <v>355800000</v>
      </c>
      <c r="F29" s="317">
        <v>-3121367000</v>
      </c>
    </row>
    <row r="30" spans="1:6">
      <c r="A30" s="314" t="s">
        <v>638</v>
      </c>
      <c r="B30" s="317">
        <v>121153900000</v>
      </c>
      <c r="C30" s="317">
        <v>121407224000</v>
      </c>
      <c r="D30" s="317">
        <v>-253324000</v>
      </c>
      <c r="E30" s="317">
        <v>9358439000</v>
      </c>
      <c r="F30" s="317">
        <v>9105115000</v>
      </c>
    </row>
    <row r="31" spans="1:6">
      <c r="A31" s="314" t="s">
        <v>643</v>
      </c>
      <c r="B31" s="317">
        <v>11045288000</v>
      </c>
      <c r="C31" s="317">
        <v>10059249000</v>
      </c>
      <c r="D31" s="317">
        <v>986039000</v>
      </c>
      <c r="E31" s="317">
        <v>1565419000</v>
      </c>
      <c r="F31" s="317">
        <v>2551458000</v>
      </c>
    </row>
    <row r="32" spans="1:6">
      <c r="A32" s="314" t="s">
        <v>644</v>
      </c>
      <c r="B32" s="317">
        <v>8004785000</v>
      </c>
      <c r="C32" s="317">
        <v>9833872000</v>
      </c>
      <c r="D32" s="317">
        <v>-1829087000</v>
      </c>
      <c r="E32" s="317">
        <v>143282000</v>
      </c>
      <c r="F32" s="317">
        <v>-1685805000</v>
      </c>
    </row>
    <row r="33" spans="1:7">
      <c r="A33" s="314" t="s">
        <v>645</v>
      </c>
      <c r="B33" s="317">
        <v>8241226000</v>
      </c>
      <c r="C33" s="317">
        <v>10955979000</v>
      </c>
      <c r="D33" s="317">
        <v>-2714753000</v>
      </c>
      <c r="E33" s="317">
        <v>1686441000</v>
      </c>
      <c r="F33" s="317">
        <v>-1028312000</v>
      </c>
    </row>
    <row r="34" spans="1:7">
      <c r="A34" s="319" t="s">
        <v>639</v>
      </c>
      <c r="B34" s="321">
        <v>27291299000</v>
      </c>
      <c r="C34" s="321">
        <v>30849100000</v>
      </c>
      <c r="D34" s="321">
        <v>-3557801000</v>
      </c>
      <c r="E34" s="321">
        <v>3395142000</v>
      </c>
      <c r="F34" s="321">
        <v>-162659000</v>
      </c>
    </row>
    <row r="35" spans="1:7">
      <c r="A35" s="82"/>
      <c r="B35" s="76"/>
      <c r="C35" s="76"/>
      <c r="D35" s="76"/>
      <c r="E35" s="76"/>
    </row>
    <row r="36" spans="1:7" s="2" customFormat="1" ht="14.25">
      <c r="A36" s="89" t="s">
        <v>245</v>
      </c>
      <c r="B36" s="10"/>
      <c r="C36" s="19"/>
      <c r="D36" s="10"/>
      <c r="E36" s="10"/>
      <c r="F36" s="10"/>
      <c r="G36" s="10"/>
    </row>
    <row r="37" spans="1:7">
      <c r="A37" s="76"/>
      <c r="B37" s="76"/>
      <c r="C37" s="76"/>
      <c r="D37" s="76"/>
      <c r="E37" s="76"/>
    </row>
    <row r="38" spans="1:7">
      <c r="A38" s="76"/>
      <c r="B38" s="76"/>
      <c r="C38" s="76"/>
      <c r="D38" s="76"/>
      <c r="E38" s="76"/>
    </row>
    <row r="39" spans="1:7">
      <c r="A39" s="76"/>
      <c r="B39" s="76"/>
      <c r="C39" s="76"/>
      <c r="D39" s="76"/>
      <c r="E39" s="76"/>
    </row>
    <row r="40" spans="1:7">
      <c r="A40" s="76"/>
      <c r="B40" s="76"/>
      <c r="C40" s="76"/>
      <c r="D40" s="76"/>
      <c r="E40" s="76"/>
    </row>
    <row r="41" spans="1:7">
      <c r="A41" s="76"/>
      <c r="B41" s="76"/>
      <c r="C41" s="76"/>
      <c r="D41" s="76"/>
      <c r="E41" s="76"/>
    </row>
    <row r="42" spans="1:7">
      <c r="A42" s="76"/>
      <c r="B42" s="76"/>
      <c r="C42" s="76"/>
      <c r="D42" s="76"/>
      <c r="E42" s="76"/>
    </row>
    <row r="43" spans="1:7">
      <c r="A43" s="76"/>
      <c r="B43" s="76"/>
      <c r="C43" s="76"/>
      <c r="D43" s="76"/>
      <c r="E43" s="76"/>
    </row>
    <row r="44" spans="1:7">
      <c r="A44" s="76"/>
      <c r="B44" s="76"/>
      <c r="C44" s="76"/>
      <c r="D44" s="76"/>
      <c r="E44" s="76"/>
    </row>
    <row r="45" spans="1:7">
      <c r="A45" s="76"/>
      <c r="B45" s="76"/>
      <c r="C45" s="76"/>
      <c r="D45" s="76"/>
      <c r="E45" s="76"/>
    </row>
    <row r="46" spans="1:7">
      <c r="A46" s="76"/>
      <c r="B46" s="76"/>
      <c r="C46" s="76"/>
      <c r="D46" s="76"/>
      <c r="E46" s="76"/>
    </row>
    <row r="47" spans="1:7">
      <c r="A47" s="76"/>
      <c r="B47" s="76"/>
      <c r="C47" s="76"/>
      <c r="D47" s="76"/>
      <c r="E47" s="76"/>
    </row>
    <row r="48" spans="1:7">
      <c r="A48" s="76"/>
      <c r="B48" s="76"/>
      <c r="C48" s="76"/>
      <c r="D48" s="76"/>
      <c r="E48" s="76"/>
    </row>
    <row r="49" spans="1:5">
      <c r="A49" s="76"/>
      <c r="B49" s="76"/>
      <c r="C49" s="76"/>
      <c r="D49" s="76"/>
      <c r="E49" s="76"/>
    </row>
    <row r="50" spans="1:5">
      <c r="A50" s="76"/>
      <c r="B50" s="76"/>
      <c r="C50" s="76"/>
      <c r="D50" s="76"/>
      <c r="E50" s="76"/>
    </row>
    <row r="51" spans="1:5">
      <c r="A51" s="76"/>
      <c r="B51" s="76"/>
      <c r="C51" s="76"/>
      <c r="D51" s="76"/>
      <c r="E51" s="76"/>
    </row>
    <row r="52" spans="1:5">
      <c r="A52" s="76"/>
      <c r="B52" s="76"/>
      <c r="C52" s="76"/>
      <c r="D52" s="76"/>
      <c r="E52" s="76"/>
    </row>
    <row r="53" spans="1:5">
      <c r="A53" s="76"/>
      <c r="B53" s="76"/>
      <c r="C53" s="76"/>
      <c r="D53" s="76"/>
      <c r="E53" s="76"/>
    </row>
    <row r="54" spans="1:5">
      <c r="A54" s="76"/>
      <c r="B54" s="76"/>
      <c r="C54" s="76"/>
      <c r="D54" s="76"/>
      <c r="E54" s="76"/>
    </row>
    <row r="55" spans="1:5">
      <c r="A55" s="76"/>
      <c r="B55" s="76"/>
      <c r="C55" s="76"/>
      <c r="D55" s="76"/>
      <c r="E55" s="76"/>
    </row>
    <row r="56" spans="1:5">
      <c r="A56" s="76"/>
      <c r="B56" s="76"/>
      <c r="C56" s="76"/>
      <c r="D56" s="76"/>
      <c r="E56" s="76"/>
    </row>
    <row r="57" spans="1:5">
      <c r="A57" s="76"/>
      <c r="B57" s="76"/>
      <c r="C57" s="76"/>
      <c r="D57" s="76"/>
      <c r="E57" s="76"/>
    </row>
    <row r="65" spans="1:7">
      <c r="A65" s="20" t="s">
        <v>257</v>
      </c>
    </row>
    <row r="66" spans="1:7" ht="15.75" thickBot="1"/>
    <row r="67" spans="1:7" ht="38.25">
      <c r="A67" s="59"/>
      <c r="B67" s="60" t="s">
        <v>249</v>
      </c>
      <c r="C67" s="60" t="s">
        <v>258</v>
      </c>
      <c r="D67" s="53" t="s">
        <v>259</v>
      </c>
      <c r="E67" s="60" t="s">
        <v>260</v>
      </c>
      <c r="F67" s="53" t="s">
        <v>261</v>
      </c>
      <c r="G67" s="61" t="s">
        <v>262</v>
      </c>
    </row>
    <row r="68" spans="1:7">
      <c r="A68" s="62"/>
      <c r="B68" s="63" t="s">
        <v>252</v>
      </c>
      <c r="C68" s="63" t="s">
        <v>253</v>
      </c>
      <c r="D68" s="64" t="s">
        <v>254</v>
      </c>
      <c r="E68" s="65" t="s">
        <v>263</v>
      </c>
      <c r="F68" s="66" t="s">
        <v>264</v>
      </c>
      <c r="G68" s="67" t="s">
        <v>265</v>
      </c>
    </row>
    <row r="69" spans="1:7">
      <c r="A69" s="314" t="s">
        <v>611</v>
      </c>
      <c r="B69" s="317">
        <v>-1443287000</v>
      </c>
      <c r="C69" s="317">
        <v>166325000</v>
      </c>
      <c r="D69" s="317">
        <v>-1609612000</v>
      </c>
      <c r="E69" s="317">
        <v>1609612000</v>
      </c>
      <c r="F69" s="317">
        <v>-202647000</v>
      </c>
      <c r="G69" s="317">
        <v>1406965000</v>
      </c>
    </row>
    <row r="70" spans="1:7">
      <c r="A70" s="314" t="s">
        <v>612</v>
      </c>
      <c r="B70" s="317">
        <v>82620000</v>
      </c>
      <c r="C70" s="317">
        <v>167265000</v>
      </c>
      <c r="D70" s="317">
        <v>-84645000</v>
      </c>
      <c r="E70" s="317">
        <v>84645000</v>
      </c>
      <c r="F70" s="317">
        <v>-1243426000</v>
      </c>
      <c r="G70" s="317">
        <v>-1158781000</v>
      </c>
    </row>
    <row r="71" spans="1:7">
      <c r="A71" s="314" t="s">
        <v>613</v>
      </c>
      <c r="B71" s="317">
        <v>378521000</v>
      </c>
      <c r="C71" s="317">
        <v>148859000</v>
      </c>
      <c r="D71" s="317">
        <v>229662000</v>
      </c>
      <c r="E71" s="317">
        <v>-229662000</v>
      </c>
      <c r="F71" s="317">
        <v>-315740000</v>
      </c>
      <c r="G71" s="317">
        <v>-545402000</v>
      </c>
    </row>
    <row r="72" spans="1:7">
      <c r="A72" s="314" t="s">
        <v>614</v>
      </c>
      <c r="B72" s="317">
        <v>527257000</v>
      </c>
      <c r="C72" s="317">
        <v>224887000</v>
      </c>
      <c r="D72" s="317">
        <v>302370000</v>
      </c>
      <c r="E72" s="317">
        <v>-302370000</v>
      </c>
      <c r="F72" s="317">
        <v>-18971000</v>
      </c>
      <c r="G72" s="317">
        <v>-321341000</v>
      </c>
    </row>
    <row r="73" spans="1:7">
      <c r="A73" s="314" t="s">
        <v>615</v>
      </c>
      <c r="B73" s="317">
        <v>-1335001000</v>
      </c>
      <c r="C73" s="317">
        <v>264794000</v>
      </c>
      <c r="D73" s="317">
        <v>-1599795000</v>
      </c>
      <c r="E73" s="317">
        <v>1599795000</v>
      </c>
      <c r="F73" s="317">
        <v>1270326000</v>
      </c>
      <c r="G73" s="317">
        <v>2870121000</v>
      </c>
    </row>
    <row r="74" spans="1:7">
      <c r="A74" s="314" t="s">
        <v>616</v>
      </c>
      <c r="B74" s="317">
        <v>2692866000</v>
      </c>
      <c r="C74" s="317">
        <v>164610000</v>
      </c>
      <c r="D74" s="317">
        <v>2528256000</v>
      </c>
      <c r="E74" s="317">
        <v>-2528256000</v>
      </c>
      <c r="F74" s="317">
        <v>4434767000</v>
      </c>
      <c r="G74" s="317">
        <v>1906511000</v>
      </c>
    </row>
    <row r="75" spans="1:7">
      <c r="A75" s="314" t="s">
        <v>617</v>
      </c>
      <c r="B75" s="317">
        <v>706578000</v>
      </c>
      <c r="C75" s="317">
        <v>249981000</v>
      </c>
      <c r="D75" s="317">
        <v>456597000</v>
      </c>
      <c r="E75" s="317">
        <v>-456597000</v>
      </c>
      <c r="F75" s="317">
        <v>-1431316000</v>
      </c>
      <c r="G75" s="317">
        <v>-1887913000</v>
      </c>
    </row>
    <row r="76" spans="1:7">
      <c r="A76" s="314" t="s">
        <v>618</v>
      </c>
      <c r="B76" s="317">
        <v>874825000</v>
      </c>
      <c r="C76" s="317">
        <v>82750000</v>
      </c>
      <c r="D76" s="317">
        <v>792075000</v>
      </c>
      <c r="E76" s="317">
        <v>-792075000</v>
      </c>
      <c r="F76" s="317">
        <v>-316737000</v>
      </c>
      <c r="G76" s="317">
        <v>-1108812000</v>
      </c>
    </row>
    <row r="77" spans="1:7">
      <c r="A77" s="314" t="s">
        <v>619</v>
      </c>
      <c r="B77" s="317">
        <v>-471382000</v>
      </c>
      <c r="C77" s="317">
        <v>124486000</v>
      </c>
      <c r="D77" s="317">
        <v>-595868000</v>
      </c>
      <c r="E77" s="317">
        <v>595868000</v>
      </c>
      <c r="F77" s="317">
        <v>-1276831000</v>
      </c>
      <c r="G77" s="317">
        <v>-680963000</v>
      </c>
    </row>
    <row r="78" spans="1:7">
      <c r="A78" s="314" t="s">
        <v>609</v>
      </c>
      <c r="B78" s="317">
        <v>-1889420000</v>
      </c>
      <c r="C78" s="317">
        <v>693385000</v>
      </c>
      <c r="D78" s="317">
        <v>-2582805000</v>
      </c>
      <c r="E78" s="317">
        <v>2582805000</v>
      </c>
      <c r="F78" s="317">
        <v>-3307611000</v>
      </c>
      <c r="G78" s="317">
        <v>-724806000</v>
      </c>
    </row>
    <row r="79" spans="1:7">
      <c r="A79" s="314" t="s">
        <v>610</v>
      </c>
      <c r="B79" s="317">
        <v>-777397000</v>
      </c>
      <c r="C79" s="317">
        <v>2612014000</v>
      </c>
      <c r="D79" s="317">
        <v>-3389411000</v>
      </c>
      <c r="E79" s="317">
        <v>3389411000</v>
      </c>
      <c r="F79" s="317">
        <v>-2898449000</v>
      </c>
      <c r="G79" s="317">
        <v>490962000</v>
      </c>
    </row>
    <row r="80" spans="1:7">
      <c r="A80" s="314" t="s">
        <v>606</v>
      </c>
      <c r="B80" s="317">
        <v>442569000</v>
      </c>
      <c r="C80" s="317">
        <v>223444000</v>
      </c>
      <c r="D80" s="317">
        <v>219125000</v>
      </c>
      <c r="E80" s="317">
        <v>-219125000</v>
      </c>
      <c r="F80" s="317">
        <v>363091000</v>
      </c>
      <c r="G80" s="317">
        <v>143966000</v>
      </c>
    </row>
    <row r="81" spans="1:7">
      <c r="A81" s="314" t="s">
        <v>607</v>
      </c>
      <c r="B81" s="317">
        <v>-2066004000</v>
      </c>
      <c r="C81" s="317">
        <v>50357000</v>
      </c>
      <c r="D81" s="317">
        <v>-2116361000</v>
      </c>
      <c r="E81" s="317">
        <v>2116361000</v>
      </c>
      <c r="F81" s="317">
        <v>1527934000</v>
      </c>
      <c r="G81" s="317">
        <v>3644295000</v>
      </c>
    </row>
    <row r="82" spans="1:7">
      <c r="A82" s="314" t="s">
        <v>608</v>
      </c>
      <c r="B82" s="317">
        <v>-1595623000</v>
      </c>
      <c r="C82" s="317">
        <v>82762000</v>
      </c>
      <c r="D82" s="317">
        <v>-1678385000</v>
      </c>
      <c r="E82" s="317">
        <v>1678385000</v>
      </c>
      <c r="F82" s="317">
        <v>8727481000</v>
      </c>
      <c r="G82" s="317">
        <v>10405866000</v>
      </c>
    </row>
    <row r="83" spans="1:7">
      <c r="A83" s="314" t="s">
        <v>628</v>
      </c>
      <c r="B83" s="317">
        <v>982305000</v>
      </c>
      <c r="C83" s="317">
        <v>92566000</v>
      </c>
      <c r="D83" s="317">
        <v>889739000</v>
      </c>
      <c r="E83" s="317">
        <v>-889739000</v>
      </c>
      <c r="F83" s="317">
        <v>-8082230000</v>
      </c>
      <c r="G83" s="317">
        <v>-8971969000</v>
      </c>
    </row>
    <row r="84" spans="1:7">
      <c r="A84" s="314" t="s">
        <v>630</v>
      </c>
      <c r="B84" s="317">
        <v>94590000</v>
      </c>
      <c r="C84" s="317">
        <v>114133000</v>
      </c>
      <c r="D84" s="317">
        <v>-19543000</v>
      </c>
      <c r="E84" s="317">
        <v>19543000</v>
      </c>
      <c r="F84" s="317">
        <v>-728724000</v>
      </c>
      <c r="G84" s="317">
        <v>-709181000</v>
      </c>
    </row>
    <row r="85" spans="1:7">
      <c r="A85" s="314" t="s">
        <v>631</v>
      </c>
      <c r="B85" s="317">
        <v>1209831000</v>
      </c>
      <c r="C85" s="317">
        <v>91384000</v>
      </c>
      <c r="D85" s="317">
        <v>1118447000</v>
      </c>
      <c r="E85" s="317">
        <v>-1118447000</v>
      </c>
      <c r="F85" s="317">
        <v>963509000</v>
      </c>
      <c r="G85" s="317">
        <v>-154938000</v>
      </c>
    </row>
    <row r="86" spans="1:7">
      <c r="A86" s="314" t="s">
        <v>632</v>
      </c>
      <c r="B86" s="317">
        <v>277999000</v>
      </c>
      <c r="C86" s="317">
        <v>92040000</v>
      </c>
      <c r="D86" s="317">
        <v>185959000</v>
      </c>
      <c r="E86" s="317">
        <v>-185959000</v>
      </c>
      <c r="F86" s="317">
        <v>2400126000</v>
      </c>
      <c r="G86" s="317">
        <v>2214167000</v>
      </c>
    </row>
    <row r="87" spans="1:7">
      <c r="A87" s="314" t="s">
        <v>633</v>
      </c>
      <c r="B87" s="317">
        <v>2463103000</v>
      </c>
      <c r="C87" s="317">
        <v>114609000</v>
      </c>
      <c r="D87" s="317">
        <v>2348494000</v>
      </c>
      <c r="E87" s="317">
        <v>-2348494000</v>
      </c>
      <c r="F87" s="317">
        <v>1910829000</v>
      </c>
      <c r="G87" s="317">
        <v>-437665000</v>
      </c>
    </row>
    <row r="88" spans="1:7">
      <c r="A88" s="314" t="s">
        <v>629</v>
      </c>
      <c r="B88" s="317">
        <v>821803000</v>
      </c>
      <c r="C88" s="317">
        <v>64153000</v>
      </c>
      <c r="D88" s="317">
        <v>757650000</v>
      </c>
      <c r="E88" s="317">
        <v>-757650000</v>
      </c>
      <c r="F88" s="317">
        <v>1719639000</v>
      </c>
      <c r="G88" s="317">
        <v>961989000</v>
      </c>
    </row>
    <row r="89" spans="1:7">
      <c r="A89" s="314" t="s">
        <v>635</v>
      </c>
      <c r="B89" s="317">
        <v>2041140000</v>
      </c>
      <c r="C89" s="317">
        <v>102894000</v>
      </c>
      <c r="D89" s="317">
        <v>1938246000</v>
      </c>
      <c r="E89" s="317">
        <v>-1938246000</v>
      </c>
      <c r="F89" s="317">
        <v>951049000</v>
      </c>
      <c r="G89" s="317">
        <v>-987197000</v>
      </c>
    </row>
    <row r="90" spans="1:7">
      <c r="A90" s="314" t="s">
        <v>636</v>
      </c>
      <c r="B90" s="317">
        <v>-1447870000</v>
      </c>
      <c r="C90" s="317">
        <v>171119000</v>
      </c>
      <c r="D90" s="317">
        <v>-1618989000</v>
      </c>
      <c r="E90" s="317">
        <v>1618989000</v>
      </c>
      <c r="F90" s="317">
        <v>8479154000</v>
      </c>
      <c r="G90" s="317">
        <v>10098143000</v>
      </c>
    </row>
    <row r="91" spans="1:7">
      <c r="A91" s="314" t="s">
        <v>637</v>
      </c>
      <c r="B91" s="317">
        <v>-3477167000</v>
      </c>
      <c r="C91" s="317">
        <v>839219000</v>
      </c>
      <c r="D91" s="317">
        <v>-4316386000</v>
      </c>
      <c r="E91" s="317">
        <v>4316386000</v>
      </c>
      <c r="F91" s="317">
        <v>-5140817000</v>
      </c>
      <c r="G91" s="317">
        <v>-824431000</v>
      </c>
    </row>
    <row r="92" spans="1:7">
      <c r="A92" s="314" t="s">
        <v>638</v>
      </c>
      <c r="B92" s="317">
        <v>-253324000</v>
      </c>
      <c r="C92" s="317">
        <v>2038680000</v>
      </c>
      <c r="D92" s="317">
        <v>-2292004000</v>
      </c>
      <c r="E92" s="317">
        <v>2292004000</v>
      </c>
      <c r="F92" s="317">
        <v>13091041000</v>
      </c>
      <c r="G92" s="317">
        <v>15383045000</v>
      </c>
    </row>
    <row r="93" spans="1:7">
      <c r="A93" s="314" t="s">
        <v>643</v>
      </c>
      <c r="B93" s="317">
        <v>986039000</v>
      </c>
      <c r="C93" s="317">
        <v>2603000</v>
      </c>
      <c r="D93" s="317">
        <v>983436000</v>
      </c>
      <c r="E93" s="317">
        <v>-983436000</v>
      </c>
      <c r="F93" s="317">
        <v>1224969000</v>
      </c>
      <c r="G93" s="317">
        <v>241533000</v>
      </c>
    </row>
    <row r="94" spans="1:7">
      <c r="A94" s="314" t="s">
        <v>644</v>
      </c>
      <c r="B94" s="317">
        <v>-1829087000</v>
      </c>
      <c r="C94" s="317">
        <v>17329000</v>
      </c>
      <c r="D94" s="317">
        <v>-1846416000</v>
      </c>
      <c r="E94" s="317">
        <v>1846416000</v>
      </c>
      <c r="F94" s="317">
        <v>-443394000</v>
      </c>
      <c r="G94" s="317">
        <v>1403022000</v>
      </c>
    </row>
    <row r="95" spans="1:7">
      <c r="A95" s="314" t="s">
        <v>645</v>
      </c>
      <c r="B95" s="317">
        <v>-2714753000</v>
      </c>
      <c r="C95" s="317">
        <v>334876000</v>
      </c>
      <c r="D95" s="317">
        <v>-3049629000</v>
      </c>
      <c r="E95" s="317">
        <v>3049629000</v>
      </c>
      <c r="F95" s="317">
        <v>-1525044000</v>
      </c>
      <c r="G95" s="317">
        <v>1524585000</v>
      </c>
    </row>
    <row r="96" spans="1:7">
      <c r="A96" s="319" t="s">
        <v>639</v>
      </c>
      <c r="B96" s="321">
        <v>-3557801000</v>
      </c>
      <c r="C96" s="321">
        <v>354808000</v>
      </c>
      <c r="D96" s="321">
        <v>-3912609000</v>
      </c>
      <c r="E96" s="321">
        <v>3912609000</v>
      </c>
      <c r="F96" s="321">
        <v>-743469000</v>
      </c>
      <c r="G96" s="321">
        <v>3169140000</v>
      </c>
    </row>
    <row r="97" spans="1:7" ht="15" customHeight="1">
      <c r="A97" s="210" t="s">
        <v>357</v>
      </c>
      <c r="B97" s="42"/>
      <c r="C97" s="42"/>
      <c r="D97" s="42"/>
      <c r="E97" s="42"/>
      <c r="F97" s="42"/>
      <c r="G97" s="42"/>
    </row>
    <row r="98" spans="1:7" ht="15" customHeight="1">
      <c r="A98" s="212" t="s">
        <v>306</v>
      </c>
    </row>
    <row r="99" spans="1:7" s="214" customFormat="1" ht="15" customHeight="1">
      <c r="A99" s="211" t="s">
        <v>656</v>
      </c>
    </row>
    <row r="100" spans="1:7" s="178" customFormat="1" ht="35.1" customHeight="1">
      <c r="A100" s="354" t="s">
        <v>355</v>
      </c>
      <c r="B100" s="354"/>
      <c r="C100" s="354"/>
      <c r="D100" s="354"/>
      <c r="E100" s="354"/>
      <c r="F100" s="354"/>
      <c r="G100" s="354"/>
    </row>
    <row r="101" spans="1:7" ht="69.95" customHeight="1">
      <c r="A101" s="354" t="s">
        <v>356</v>
      </c>
      <c r="B101" s="354"/>
      <c r="C101" s="354"/>
      <c r="D101" s="354"/>
      <c r="E101" s="354"/>
      <c r="F101" s="354"/>
      <c r="G101" s="354"/>
    </row>
  </sheetData>
  <mergeCells count="2">
    <mergeCell ref="A100:G100"/>
    <mergeCell ref="A101:G101"/>
  </mergeCells>
  <conditionalFormatting sqref="A69:G96 A7:F34">
    <cfRule type="expression" dxfId="31" priority="2" stopIfTrue="1">
      <formula>LEN($A7)&gt;12</formula>
    </cfRule>
  </conditionalFormatting>
  <conditionalFormatting sqref="A7:A34 A69:A96">
    <cfRule type="expression" dxfId="30" priority="8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23</vt:i4>
      </vt:variant>
    </vt:vector>
  </HeadingPairs>
  <TitlesOfParts>
    <vt:vector size="51" baseType="lpstr">
      <vt:lpstr>1makro</vt:lpstr>
      <vt:lpstr>2PrihDP</vt:lpstr>
      <vt:lpstr>3RashDP</vt:lpstr>
      <vt:lpstr>4nfaDP</vt:lpstr>
      <vt:lpstr>5faDP</vt:lpstr>
      <vt:lpstr>6obvDP</vt:lpstr>
      <vt:lpstr>7tbl8</vt:lpstr>
      <vt:lpstr>8GovOp</vt:lpstr>
      <vt:lpstr>8a-8b m-vDP</vt:lpstr>
      <vt:lpstr>9HZZO</vt:lpstr>
      <vt:lpstr>10HV</vt:lpstr>
      <vt:lpstr>11FZOEU</vt:lpstr>
      <vt:lpstr>12HAC</vt:lpstr>
      <vt:lpstr>13HC</vt:lpstr>
      <vt:lpstr>14DAB</vt:lpstr>
      <vt:lpstr>15HFP</vt:lpstr>
      <vt:lpstr>16AUDIO</vt:lpstr>
      <vt:lpstr>17CERP</vt:lpstr>
      <vt:lpstr>18CCG ek</vt:lpstr>
      <vt:lpstr>19CCG raz</vt:lpstr>
      <vt:lpstr>19A-B</vt:lpstr>
      <vt:lpstr>20c LG-econ</vt:lpstr>
      <vt:lpstr>21c CGG-econ</vt:lpstr>
      <vt:lpstr>22c CGG - razine</vt:lpstr>
      <vt:lpstr>24 UNUT.DUG (1)</vt:lpstr>
      <vt:lpstr>24 UNUT.DUG (2)</vt:lpstr>
      <vt:lpstr>24 UNUT.DUG (3)</vt:lpstr>
      <vt:lpstr>25 TREZ.ZAP</vt:lpstr>
      <vt:lpstr>'10HV'!Print_Area</vt:lpstr>
      <vt:lpstr>'11FZOEU'!Print_Area</vt:lpstr>
      <vt:lpstr>'13HC'!Print_Area</vt:lpstr>
      <vt:lpstr>'14DAB'!Print_Area</vt:lpstr>
      <vt:lpstr>'15HFP'!Print_Area</vt:lpstr>
      <vt:lpstr>'16AUDIO'!Print_Area</vt:lpstr>
      <vt:lpstr>'17CERP'!Print_Area</vt:lpstr>
      <vt:lpstr>'18CCG ek'!Print_Area</vt:lpstr>
      <vt:lpstr>'19A-B'!Print_Area</vt:lpstr>
      <vt:lpstr>'19CCG raz'!Print_Area</vt:lpstr>
      <vt:lpstr>'20c LG-econ'!Print_Area</vt:lpstr>
      <vt:lpstr>'22c CGG - razine'!Print_Area</vt:lpstr>
      <vt:lpstr>'24 UNUT.DUG (1)'!Print_Area</vt:lpstr>
      <vt:lpstr>'24 UNUT.DUG (3)'!Print_Area</vt:lpstr>
      <vt:lpstr>'25 TREZ.ZAP'!Print_Area</vt:lpstr>
      <vt:lpstr>'2PrihDP'!Print_Area</vt:lpstr>
      <vt:lpstr>'3RashDP'!Print_Area</vt:lpstr>
      <vt:lpstr>'4nfaDP'!Print_Area</vt:lpstr>
      <vt:lpstr>'5faDP'!Print_Area</vt:lpstr>
      <vt:lpstr>'6obvDP'!Print_Area</vt:lpstr>
      <vt:lpstr>'7tbl8'!Print_Area</vt:lpstr>
      <vt:lpstr>'8a-8b m-vDP'!Print_Area</vt:lpstr>
      <vt:lpstr>'25 TREZ.ZAP'!Print_Titles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2018-10-02T06:25:51Z</dcterms:created>
  <dcterms:modified xsi:type="dcterms:W3CDTF">2018-10-02T07:12:43Z</dcterms:modified>
</cp:coreProperties>
</file>